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A0AF5B67-1993-4A1E-8691-2F4301A8CD63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350" sheetId="103" r:id="rId1"/>
    <sheet name="HOJA 2" sheetId="102" r:id="rId2"/>
    <sheet name="BORRADOR RETENCION" sheetId="3" state="hidden" r:id="rId3"/>
  </sheets>
  <externalReferences>
    <externalReference r:id="rId4"/>
    <externalReference r:id="rId5"/>
    <externalReference r:id="rId6"/>
  </externalReferences>
  <definedNames>
    <definedName name="_PT1">'[1]datos decreto y Resol'!#REF!</definedName>
    <definedName name="AAAA" localSheetId="0">#REF!</definedName>
    <definedName name="AAAA" localSheetId="1">#REF!</definedName>
    <definedName name="AAAA">#REF!</definedName>
    <definedName name="AAAA3456543">#REF!</definedName>
    <definedName name="AAAAAA234567654">#REF!</definedName>
    <definedName name="AD">'[1]datos decreto y Resol'!#REF!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>#REF!</definedName>
    <definedName name="cuota3">'[1]datos decreto y Resol'!$G$41:$H$50</definedName>
    <definedName name="cuota3..">'[1]datos decreto y Resol'!#REF!</definedName>
    <definedName name="cuota4">'[1]datos decreto y Resol'!#REF!</definedName>
    <definedName name="cuota5">'[1]datos decreto y Resol'!#REF!</definedName>
    <definedName name="DATA1" localSheetId="0">#REF!</definedName>
    <definedName name="DATA1" localSheetId="2">#REF!</definedName>
    <definedName name="DATA1" localSheetId="1">#REF!</definedName>
    <definedName name="DATA1">#REF!</definedName>
    <definedName name="DATA10" localSheetId="0">#REF!</definedName>
    <definedName name="DATA10" localSheetId="2">#REF!</definedName>
    <definedName name="DATA10" localSheetId="1">#REF!</definedName>
    <definedName name="DATA10">#REF!</definedName>
    <definedName name="DATA100" localSheetId="0">#REF!</definedName>
    <definedName name="DATA100" localSheetId="1">#REF!</definedName>
    <definedName name="DATA100">#REF!</definedName>
    <definedName name="DATA1005">#REF!</definedName>
    <definedName name="DATA11" localSheetId="0">#REF!</definedName>
    <definedName name="DATA11" localSheetId="2">#REF!</definedName>
    <definedName name="DATA11" localSheetId="1">#REF!</definedName>
    <definedName name="DATA11">#REF!</definedName>
    <definedName name="data1111000" localSheetId="0">#REF!</definedName>
    <definedName name="data1111000" localSheetId="1">#REF!</definedName>
    <definedName name="data1111000">#REF!</definedName>
    <definedName name="DATA12" localSheetId="0">#REF!</definedName>
    <definedName name="DATA12" localSheetId="2">#REF!</definedName>
    <definedName name="DATA12" localSheetId="1">#REF!</definedName>
    <definedName name="DATA12">#REF!</definedName>
    <definedName name="DATA1200" localSheetId="0">#REF!</definedName>
    <definedName name="DATA1200" localSheetId="1">#REF!</definedName>
    <definedName name="DATA1200">#REF!</definedName>
    <definedName name="DATA12000" localSheetId="0">#REF!</definedName>
    <definedName name="DATA12000" localSheetId="1">#REF!</definedName>
    <definedName name="DATA12000">#REF!</definedName>
    <definedName name="DATA120000">#REF!</definedName>
    <definedName name="DATA12389485940" localSheetId="0">#REF!</definedName>
    <definedName name="DATA12389485940" localSheetId="1">#REF!</definedName>
    <definedName name="DATA12389485940">#REF!</definedName>
    <definedName name="DATA13" localSheetId="0">#REF!</definedName>
    <definedName name="DATA13" localSheetId="2">#REF!</definedName>
    <definedName name="DATA13" localSheetId="1">#REF!</definedName>
    <definedName name="DATA13">#REF!</definedName>
    <definedName name="DATA14" localSheetId="0">#REF!</definedName>
    <definedName name="DATA14" localSheetId="2">'[2]AUX SEPTIEMBRE'!#REF!</definedName>
    <definedName name="DATA14" localSheetId="1">#REF!</definedName>
    <definedName name="DATA14">#REF!</definedName>
    <definedName name="DATA140">#REF!</definedName>
    <definedName name="DATA15" localSheetId="0">#REF!</definedName>
    <definedName name="DATA15" localSheetId="2">'[2]AUX SEPTIEMBRE'!#REF!</definedName>
    <definedName name="DATA15" localSheetId="1">#REF!</definedName>
    <definedName name="DATA15">#REF!</definedName>
    <definedName name="DATA16" localSheetId="0">#REF!</definedName>
    <definedName name="DATA16" localSheetId="2">'[2]AUX SEPTIEMBRE'!#REF!</definedName>
    <definedName name="DATA16" localSheetId="1">#REF!</definedName>
    <definedName name="DATA16">#REF!</definedName>
    <definedName name="DATA17" localSheetId="0">#REF!</definedName>
    <definedName name="DATA17" localSheetId="2">'[2]AUX SEPTIEMBRE'!#REF!</definedName>
    <definedName name="DATA17" localSheetId="1">#REF!</definedName>
    <definedName name="DATA17">#REF!</definedName>
    <definedName name="DATA1700" localSheetId="0">#REF!</definedName>
    <definedName name="DATA1700" localSheetId="1">#REF!</definedName>
    <definedName name="DATA1700">#REF!</definedName>
    <definedName name="DATA18" localSheetId="0">#REF!</definedName>
    <definedName name="DATA18" localSheetId="2">'[2]AUX SEPTIEMBRE'!#REF!</definedName>
    <definedName name="DATA18" localSheetId="1">#REF!</definedName>
    <definedName name="DATA18">#REF!</definedName>
    <definedName name="DATA19" localSheetId="0">#REF!</definedName>
    <definedName name="DATA19" localSheetId="2">'[2]AUX SEPTIEMBRE'!#REF!</definedName>
    <definedName name="DATA19" localSheetId="1">#REF!</definedName>
    <definedName name="DATA19">#REF!</definedName>
    <definedName name="DATA1900" localSheetId="0">#REF!</definedName>
    <definedName name="DATA1900" localSheetId="1">#REF!</definedName>
    <definedName name="DATA1900">#REF!</definedName>
    <definedName name="DATA2" localSheetId="0">#REF!</definedName>
    <definedName name="DATA2" localSheetId="2">#REF!</definedName>
    <definedName name="DATA2" localSheetId="1">#REF!</definedName>
    <definedName name="DATA2">#REF!</definedName>
    <definedName name="DATA20" localSheetId="0">#REF!</definedName>
    <definedName name="DATA20" localSheetId="2">'[2]AUX SEPTIEMBRE'!#REF!</definedName>
    <definedName name="DATA20" localSheetId="1">#REF!</definedName>
    <definedName name="DATA20">#REF!</definedName>
    <definedName name="DATA200" localSheetId="0">#REF!</definedName>
    <definedName name="DATA200" localSheetId="1">#REF!</definedName>
    <definedName name="DATA200">#REF!</definedName>
    <definedName name="DATA21" localSheetId="0">#REF!</definedName>
    <definedName name="DATA21" localSheetId="2">'[2]AUX SEPTIEMBRE'!#REF!</definedName>
    <definedName name="DATA21" localSheetId="1">#REF!</definedName>
    <definedName name="DATA21">#REF!</definedName>
    <definedName name="DATA22" localSheetId="0">#REF!</definedName>
    <definedName name="DATA22" localSheetId="2">'[2]AUX SEPTIEMBRE'!#REF!</definedName>
    <definedName name="DATA22" localSheetId="1">#REF!</definedName>
    <definedName name="DATA22">#REF!</definedName>
    <definedName name="DATA23" localSheetId="0">#REF!</definedName>
    <definedName name="DATA23" localSheetId="2">'[2]AUX SEPTIEMBRE'!#REF!</definedName>
    <definedName name="DATA23" localSheetId="1">#REF!</definedName>
    <definedName name="DATA23">#REF!</definedName>
    <definedName name="DATA2300" localSheetId="0">#REF!</definedName>
    <definedName name="DATA2300" localSheetId="1">#REF!</definedName>
    <definedName name="DATA2300">#REF!</definedName>
    <definedName name="DATA23000" localSheetId="0">#REF!</definedName>
    <definedName name="DATA23000" localSheetId="1">#REF!</definedName>
    <definedName name="DATA23000">#REF!</definedName>
    <definedName name="DATA230403">#REF!</definedName>
    <definedName name="DATA2343">#REF!</definedName>
    <definedName name="DATA23430">#REF!</definedName>
    <definedName name="DATA23440303">#REF!</definedName>
    <definedName name="DATA24" localSheetId="0">#REF!</definedName>
    <definedName name="DATA24" localSheetId="2">'[2]AUX SEPTIEMBRE'!#REF!</definedName>
    <definedName name="DATA24" localSheetId="1">#REF!</definedName>
    <definedName name="DATA24">#REF!</definedName>
    <definedName name="DATA25" localSheetId="0">#REF!</definedName>
    <definedName name="DATA25" localSheetId="2">'[2]AUX SEPTIEMBRE'!#REF!</definedName>
    <definedName name="DATA25" localSheetId="1">#REF!</definedName>
    <definedName name="DATA25">#REF!</definedName>
    <definedName name="DATA26" localSheetId="0">#REF!</definedName>
    <definedName name="DATA26" localSheetId="2">'[2]AUX SEPTIEMBRE'!#REF!</definedName>
    <definedName name="DATA26" localSheetId="1">#REF!</definedName>
    <definedName name="DATA26">#REF!</definedName>
    <definedName name="DATA27" localSheetId="0">#REF!</definedName>
    <definedName name="DATA27" localSheetId="2">'[2]AUX SEPTIEMBRE'!#REF!</definedName>
    <definedName name="DATA27" localSheetId="1">#REF!</definedName>
    <definedName name="DATA27">#REF!</definedName>
    <definedName name="DATA3" localSheetId="0">#REF!</definedName>
    <definedName name="DATA3" localSheetId="2">#REF!</definedName>
    <definedName name="DATA3" localSheetId="1">#REF!</definedName>
    <definedName name="DATA3">#REF!</definedName>
    <definedName name="DATA3453">#REF!</definedName>
    <definedName name="DATA4" localSheetId="0">#REF!</definedName>
    <definedName name="DATA4" localSheetId="2">#REF!</definedName>
    <definedName name="DATA4" localSheetId="1">#REF!</definedName>
    <definedName name="DATA4">#REF!</definedName>
    <definedName name="DATA5" localSheetId="0">#REF!</definedName>
    <definedName name="DATA5" localSheetId="2">#REF!</definedName>
    <definedName name="DATA5" localSheetId="1">#REF!</definedName>
    <definedName name="DATA5">#REF!</definedName>
    <definedName name="DATA6" localSheetId="0">#REF!</definedName>
    <definedName name="DATA6" localSheetId="2">#REF!</definedName>
    <definedName name="DATA6" localSheetId="1">#REF!</definedName>
    <definedName name="DATA6">#REF!</definedName>
    <definedName name="DATA7" localSheetId="0">#REF!</definedName>
    <definedName name="DATA7" localSheetId="2">#REF!</definedName>
    <definedName name="DATA7" localSheetId="1">#REF!</definedName>
    <definedName name="DATA7">#REF!</definedName>
    <definedName name="DATA8" localSheetId="0">#REF!</definedName>
    <definedName name="DATA8" localSheetId="2">#REF!</definedName>
    <definedName name="DATA8" localSheetId="1">#REF!</definedName>
    <definedName name="DATA8">#REF!</definedName>
    <definedName name="DATA9" localSheetId="0">#REF!</definedName>
    <definedName name="DATA9" localSheetId="2">#REF!</definedName>
    <definedName name="DATA9" localSheetId="1">#REF!</definedName>
    <definedName name="DATA9">#REF!</definedName>
    <definedName name="ETEWUI" localSheetId="0">#REF!</definedName>
    <definedName name="ETEWUI" localSheetId="1">#REF!</definedName>
    <definedName name="ETEWUI">#REF!</definedName>
    <definedName name="FFD">#REF!</definedName>
    <definedName name="GC">'[1]datos decreto y Resol'!$E$41:$F$50</definedName>
    <definedName name="GCC">'[1]datos decreto y Resol'!$I$41:$J$50</definedName>
    <definedName name="HOJA453" localSheetId="0">#REF!</definedName>
    <definedName name="HOJA453" localSheetId="1">#REF!</definedName>
    <definedName name="HOJA453">#REF!</definedName>
    <definedName name="INC">'[1]datos decreto y Resol'!#REF!</definedName>
    <definedName name="INCC">'[1]datos decreto y Resol'!#REF!</definedName>
    <definedName name="IVA">'[1]datos decreto y Resol'!$E$8:$Q$17</definedName>
    <definedName name="MATEO">#REF!</definedName>
    <definedName name="MG">'[1]datos decreto y Resol'!#REF!</definedName>
    <definedName name="OTROS">'[1]datos decreto y Resol'!#REF!</definedName>
    <definedName name="PEF">'[1]datos decreto y Resol'!#REF!</definedName>
    <definedName name="PT">'[1]datos decreto y Resol'!#REF!</definedName>
    <definedName name="PTT">'[1]datos decreto y Resol'!$P$40:$R$49</definedName>
    <definedName name="RT">'[1]datos decreto y Resol'!$E$25:$Q$34</definedName>
    <definedName name="SS">'[1]datos decreto y Resol'!#REF!</definedName>
    <definedName name="TEST0" localSheetId="0">#REF!</definedName>
    <definedName name="TEST0" localSheetId="2">#REF!</definedName>
    <definedName name="TEST0" localSheetId="1">#REF!</definedName>
    <definedName name="TEST0">#REF!</definedName>
    <definedName name="TEST1" localSheetId="0">#REF!</definedName>
    <definedName name="TEST1" localSheetId="2">'[2]CONCILIACIÓN INGRESOS SAP'!#REF!</definedName>
    <definedName name="TEST1" localSheetId="1">#REF!</definedName>
    <definedName name="TEST1">#REF!</definedName>
    <definedName name="TEST40" localSheetId="0">#REF!</definedName>
    <definedName name="TEST40" localSheetId="1">#REF!</definedName>
    <definedName name="TEST40">#REF!</definedName>
    <definedName name="TESTHKEY" localSheetId="0">#REF!</definedName>
    <definedName name="TESTHKEY" localSheetId="2">#REF!</definedName>
    <definedName name="TESTHKEY" localSheetId="1">#REF!</definedName>
    <definedName name="TESTHKEY">#REF!</definedName>
    <definedName name="TESTKEYS" localSheetId="0">#REF!</definedName>
    <definedName name="TESTKEYS" localSheetId="2">#REF!</definedName>
    <definedName name="TESTKEYS" localSheetId="1">#REF!</definedName>
    <definedName name="TESTKEYS">#REF!</definedName>
    <definedName name="TESTVKEY" localSheetId="0">#REF!</definedName>
    <definedName name="TESTVKEY" localSheetId="2">#REF!</definedName>
    <definedName name="TESTVKEY" localSheetId="1">#REF!</definedName>
    <definedName name="TESTVKEY">#REF!</definedName>
    <definedName name="TESTVKEY23" localSheetId="0">#REF!</definedName>
    <definedName name="TESTVKEY23" localSheetId="1">#REF!</definedName>
    <definedName name="TESTVKEY23">#REF!</definedName>
    <definedName name="TipoIdentificacion">[3]Datos!$E$2:$E$5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52" i="103" l="1"/>
  <c r="AV54" i="103" s="1"/>
  <c r="AT57" i="103" s="1"/>
  <c r="AV50" i="103"/>
  <c r="AV45" i="103"/>
  <c r="O5" i="3"/>
  <c r="M62" i="3"/>
  <c r="L62" i="3"/>
  <c r="K62" i="3"/>
  <c r="J62" i="3"/>
  <c r="I62" i="3"/>
  <c r="H62" i="3"/>
  <c r="G62" i="3"/>
  <c r="F62" i="3"/>
  <c r="E62" i="3"/>
  <c r="D62" i="3"/>
  <c r="C62" i="3"/>
  <c r="B62" i="3"/>
  <c r="Q43" i="3"/>
  <c r="P43" i="3"/>
  <c r="M43" i="3"/>
  <c r="L43" i="3"/>
  <c r="K43" i="3"/>
  <c r="J43" i="3"/>
  <c r="I43" i="3"/>
  <c r="H43" i="3"/>
  <c r="G43" i="3"/>
  <c r="F43" i="3"/>
  <c r="E43" i="3"/>
  <c r="D43" i="3"/>
  <c r="C43" i="3"/>
  <c r="B43" i="3"/>
  <c r="O42" i="3"/>
  <c r="O41" i="3"/>
  <c r="O40" i="3"/>
  <c r="O39" i="3"/>
  <c r="O38" i="3"/>
  <c r="O37" i="3"/>
  <c r="O36" i="3"/>
  <c r="C15" i="3" s="1"/>
  <c r="O35" i="3"/>
  <c r="O34" i="3"/>
  <c r="O33" i="3"/>
  <c r="O32" i="3"/>
  <c r="C11" i="3" s="1"/>
  <c r="O31" i="3"/>
  <c r="C10" i="3" s="1"/>
  <c r="O30" i="3"/>
  <c r="C9" i="3" s="1"/>
  <c r="O29" i="3"/>
  <c r="N42" i="3"/>
  <c r="N41" i="3"/>
  <c r="N43" i="3" s="1"/>
  <c r="N40" i="3"/>
  <c r="N39" i="3"/>
  <c r="N38" i="3"/>
  <c r="N37" i="3"/>
  <c r="N36" i="3"/>
  <c r="B15" i="3" s="1"/>
  <c r="N35" i="3"/>
  <c r="N34" i="3"/>
  <c r="N33" i="3"/>
  <c r="N32" i="3"/>
  <c r="B11" i="3" s="1"/>
  <c r="N31" i="3"/>
  <c r="B10" i="3" s="1"/>
  <c r="N30" i="3"/>
  <c r="N29" i="3"/>
  <c r="N28" i="3"/>
  <c r="C17" i="3"/>
  <c r="D15" i="3" l="1"/>
  <c r="D11" i="3"/>
  <c r="D10" i="3"/>
  <c r="C13" i="3"/>
  <c r="C14" i="3"/>
  <c r="B17" i="3"/>
  <c r="B9" i="3" l="1"/>
  <c r="B8" i="3"/>
  <c r="D17" i="3"/>
  <c r="C16" i="3"/>
  <c r="C12" i="3"/>
  <c r="B13" i="3"/>
  <c r="B14" i="3"/>
  <c r="D13" i="3" l="1"/>
  <c r="D9" i="3"/>
  <c r="B16" i="3"/>
  <c r="B12" i="3"/>
  <c r="C8" i="3" l="1"/>
  <c r="D8" i="3" l="1"/>
  <c r="J14" i="3" l="1"/>
  <c r="J13" i="3"/>
  <c r="J12" i="3"/>
  <c r="J11" i="3"/>
  <c r="J10" i="3"/>
  <c r="J9" i="3"/>
  <c r="J8" i="3"/>
  <c r="J7" i="3"/>
  <c r="J6" i="3"/>
  <c r="J5" i="3"/>
  <c r="J15" i="3" l="1"/>
  <c r="C21" i="3" l="1"/>
  <c r="C20" i="3"/>
  <c r="B20" i="3"/>
  <c r="C19" i="3"/>
  <c r="B19" i="3"/>
  <c r="D16" i="3"/>
  <c r="O28" i="3"/>
  <c r="C7" i="3" l="1"/>
  <c r="O43" i="3"/>
  <c r="D19" i="3"/>
  <c r="D20" i="3"/>
  <c r="D14" i="3"/>
  <c r="D12" i="3"/>
  <c r="B21" i="3"/>
  <c r="D21" i="3" s="1"/>
  <c r="B7" i="3"/>
  <c r="D7" i="3" l="1"/>
  <c r="K7" i="3" l="1"/>
  <c r="K14" i="3" l="1"/>
  <c r="K13" i="3"/>
  <c r="K11" i="3"/>
  <c r="K10" i="3"/>
  <c r="K9" i="3"/>
  <c r="K8" i="3"/>
  <c r="K6" i="3"/>
  <c r="K12" i="3" l="1"/>
  <c r="K15" i="3" l="1"/>
  <c r="C18" i="3" l="1"/>
  <c r="C22" i="3" s="1"/>
  <c r="B18" i="3"/>
  <c r="K5" i="3"/>
  <c r="B22" i="3" l="1"/>
  <c r="D18" i="3"/>
  <c r="D22" i="3"/>
</calcChain>
</file>

<file path=xl/sharedStrings.xml><?xml version="1.0" encoding="utf-8"?>
<sst xmlns="http://schemas.openxmlformats.org/spreadsheetml/2006/main" count="216" uniqueCount="132">
  <si>
    <t>Datos del declarante</t>
  </si>
  <si>
    <t>6. DV</t>
  </si>
  <si>
    <t>7. Primer apellido</t>
  </si>
  <si>
    <t xml:space="preserve">8. Segundo apellido </t>
  </si>
  <si>
    <t>9. Primer nombre</t>
  </si>
  <si>
    <t xml:space="preserve">10. Otros nombres </t>
  </si>
  <si>
    <t>11. Razón social</t>
  </si>
  <si>
    <t>Dividendos y participaciones</t>
  </si>
  <si>
    <t>Rendimientos financieros</t>
  </si>
  <si>
    <t>Honorarios</t>
  </si>
  <si>
    <t>Servicios</t>
  </si>
  <si>
    <t>Comisiones</t>
  </si>
  <si>
    <t>Arrendamientos (Muebles e inmuebles)</t>
  </si>
  <si>
    <t>Compras</t>
  </si>
  <si>
    <t>Ventas</t>
  </si>
  <si>
    <t>Loterías, rifas, apuestas y similares</t>
  </si>
  <si>
    <t>Otros pagos sujetos a retención</t>
  </si>
  <si>
    <t>Otros conceptos</t>
  </si>
  <si>
    <t>Total</t>
  </si>
  <si>
    <t>Firma del declarante o de quien lo representa</t>
  </si>
  <si>
    <t>982. Código Contador o Revisor Fiscal</t>
  </si>
  <si>
    <t>Espacio reservado para la DIAN</t>
  </si>
  <si>
    <t>1. Año</t>
  </si>
  <si>
    <t xml:space="preserve"> </t>
  </si>
  <si>
    <t>12. Cod , Direccion seccional</t>
  </si>
  <si>
    <t>Concepto</t>
  </si>
  <si>
    <t>Rentas de trabajo</t>
  </si>
  <si>
    <t>Total retenciones renta y complementarios</t>
  </si>
  <si>
    <t>Autoretenciones</t>
  </si>
  <si>
    <t>Practicadas por servicios a no residentes o no domiciliados</t>
  </si>
  <si>
    <t>Total retenciones</t>
  </si>
  <si>
    <t>Total retenciones más sanciones</t>
  </si>
  <si>
    <t>981. Cód. Representación</t>
  </si>
  <si>
    <t>Firma Contador o Revisor Fiscal</t>
  </si>
  <si>
    <t>994. Con salvedades</t>
  </si>
  <si>
    <t>983. No. Tarjeta profesional</t>
  </si>
  <si>
    <t>A PRESENTAR</t>
  </si>
  <si>
    <t>ABRIL</t>
  </si>
  <si>
    <t>AUTORETENCION</t>
  </si>
  <si>
    <t>RETENCIONES MAL PRACTICADAS</t>
  </si>
  <si>
    <t>TOTAL A PAGAR</t>
  </si>
  <si>
    <t>ENERO</t>
  </si>
  <si>
    <t>FEBRERO</t>
  </si>
  <si>
    <t>MARZO</t>
  </si>
  <si>
    <t>MAYO</t>
  </si>
  <si>
    <t>JUNIO</t>
  </si>
  <si>
    <t>PRESENTADO</t>
  </si>
  <si>
    <t>CONTABILIZADO</t>
  </si>
  <si>
    <t>RETENCION</t>
  </si>
  <si>
    <t>BASE</t>
  </si>
  <si>
    <t>CONTABLE</t>
  </si>
  <si>
    <t>CONCEPTO</t>
  </si>
  <si>
    <t>TOTAL INGRESOS BRUTOS</t>
  </si>
  <si>
    <t>JULIO</t>
  </si>
  <si>
    <t>AGOSTO</t>
  </si>
  <si>
    <t>SEPTIEMBRE</t>
  </si>
  <si>
    <t>OCTUBRE</t>
  </si>
  <si>
    <t>NOVIEMBRE</t>
  </si>
  <si>
    <t>DICIEMBRE</t>
  </si>
  <si>
    <t>AUTORENTA</t>
  </si>
  <si>
    <t>SALARIOS</t>
  </si>
  <si>
    <t>RETE IVA</t>
  </si>
  <si>
    <t>VALOR A PRESENTAR</t>
  </si>
  <si>
    <t>AUTORETENCION VENTAS RST</t>
  </si>
  <si>
    <t>RTE IVA</t>
  </si>
  <si>
    <t>TOTAL RETENIDO 2024</t>
  </si>
  <si>
    <t xml:space="preserve"> Retenciones practicadas por otros impuestos</t>
  </si>
  <si>
    <t>A título de IVA</t>
  </si>
  <si>
    <t>A responsables del impuesto sobre las ventas</t>
  </si>
  <si>
    <t>Rendimientos financieros e intereses</t>
  </si>
  <si>
    <t>Transacciones con tarjetas débito y crédito</t>
  </si>
  <si>
    <t>Pagos al exterior</t>
  </si>
  <si>
    <t>A personas jurídicas</t>
  </si>
  <si>
    <t>A personas naturales</t>
  </si>
  <si>
    <t>Retenciones a título de renta</t>
  </si>
  <si>
    <t xml:space="preserve">28. Tarifa </t>
  </si>
  <si>
    <t>HONORARIOS PJ</t>
  </si>
  <si>
    <t>HONORARIOS PN</t>
  </si>
  <si>
    <t>COMISIONES PN</t>
  </si>
  <si>
    <t>COMISIONES PJ</t>
  </si>
  <si>
    <t>SERVICIOS PJ</t>
  </si>
  <si>
    <t>ARRENDAMIENTOS PJ</t>
  </si>
  <si>
    <t>ARRENDAMIENTOS PN</t>
  </si>
  <si>
    <t>COMPRAS PJ</t>
  </si>
  <si>
    <t>COMPRAS PN</t>
  </si>
  <si>
    <t>SERVICIOS PN</t>
  </si>
  <si>
    <t>RESUMEN RETENCIONES EN LA FUENTE Y AUTORETENCION MENSUAL 2024</t>
  </si>
  <si>
    <t>Si es una corrección indique:</t>
  </si>
  <si>
    <t>Base sujeta a retención
para pagos o abonos en cuenta</t>
  </si>
  <si>
    <t>Rentas de pensiones</t>
  </si>
  <si>
    <t>Contribuyentes exonerados de aportes
(art. 114-1 E.T.)</t>
  </si>
  <si>
    <t>Pagos o abonos en cuenta al exterior a
países sin convenio</t>
  </si>
  <si>
    <t>Pagos o abonos en cuenta al exterior a
países con convenio vigente</t>
  </si>
  <si>
    <t>Exportación de hidrocarburos, carbón y demás
productos mineros</t>
  </si>
  <si>
    <t xml:space="preserve">   Retenciones impuesto timbre nacional</t>
  </si>
  <si>
    <t>140. DV</t>
  </si>
  <si>
    <t>980. Pago total $</t>
  </si>
  <si>
    <t>Declaración retenciones en la fuente</t>
  </si>
  <si>
    <t xml:space="preserve">     4. Número de formularo</t>
  </si>
  <si>
    <t>141, A paises</t>
  </si>
  <si>
    <t>142,
Concepto
de pago</t>
  </si>
  <si>
    <t>143, Tipo
de persona</t>
  </si>
  <si>
    <t>144, Pais</t>
  </si>
  <si>
    <t>Còd.</t>
  </si>
  <si>
    <t>145. Pagos o abonos en cuenta</t>
  </si>
  <si>
    <t>146, Tarifa
(%)</t>
  </si>
  <si>
    <t>147, Valor retenciòn</t>
  </si>
  <si>
    <t>Sin convenio persona juridica</t>
  </si>
  <si>
    <t>Sin convenio persona natural</t>
  </si>
  <si>
    <t>Con convenio persona juridica</t>
  </si>
  <si>
    <t>Con convenio persona natural</t>
  </si>
  <si>
    <t>Total pagos
al exterior</t>
  </si>
  <si>
    <t>Hoja No. 2</t>
  </si>
  <si>
    <t>de</t>
  </si>
  <si>
    <t>Pagina</t>
  </si>
  <si>
    <t xml:space="preserve">      Espacio reservado para la DIAN</t>
  </si>
  <si>
    <t>3. Período</t>
  </si>
  <si>
    <t>5. Número de Identificación Tributaria (NIT)</t>
  </si>
  <si>
    <t xml:space="preserve">25. Cód. </t>
  </si>
  <si>
    <t>27. Autorretenedores, Personas Jurídicas exonerados de
aportes (Art. 114-1 E.T) Actividad económica principal</t>
  </si>
  <si>
    <t>Regalías y explotación de la propiedad
intelectual</t>
  </si>
  <si>
    <t>Contratos de construcción</t>
  </si>
  <si>
    <t>Pagos men. provisionales de car vol
(hidrocarburos y demás productos mineros)</t>
  </si>
  <si>
    <t>Menos retenciones practicadas en exceso o indebidas o por operaciones anuladas, rescindidas o resueltas</t>
  </si>
  <si>
    <t>Sanciones</t>
  </si>
  <si>
    <r>
      <t xml:space="preserve">997. Espacio exclusivo para el sello
de la entidad recaudadora
</t>
    </r>
    <r>
      <rPr>
        <b/>
        <sz val="11"/>
        <color theme="0" tint="-0.34998626667073579"/>
        <rFont val="Arial"/>
        <family val="2"/>
      </rPr>
      <t>(Fecha efectiva de la transacción)</t>
    </r>
  </si>
  <si>
    <t>996. Espacio para el número interno del DIAN / Adhesivo</t>
  </si>
  <si>
    <t>26. No. Formulario
anterior</t>
  </si>
  <si>
    <t>Enajenación de activos fijos de per. naturales
ante notarios y autoridades de tránsito</t>
  </si>
  <si>
    <t>Hidrocarburos, carbón y demás productos
mineros</t>
  </si>
  <si>
    <t>Total retenciones IVA</t>
  </si>
  <si>
    <t xml:space="preserve">139. No identificación signatario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</si>
</sst>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.00\ _€_-;\-* #,##0.00\ _€_-;_-* &quot;-&quot;??\ _€_-;_-@_-"/>
    <numFmt numFmtId="170" formatCode="_ * #,##0_ ;_ * \-#,##0_ ;_ * &quot;-&quot;_ ;_ @_ "/>
    <numFmt numFmtId="171" formatCode="0_ ;\-0\ "/>
    <numFmt numFmtId="172" formatCode="_ * #,##0.00_ ;_ * \-#,##0.00_ ;_ * &quot;-&quot;??_ ;_ @_ "/>
    <numFmt numFmtId="173" formatCode="_(* #,##0_);_(* \(#,##0\);_(* &quot;-&quot;??_);_(@_)"/>
    <numFmt numFmtId="174" formatCode="_-* #,##0_-;\-* #,##0_-;_-* &quot;-&quot;??_-;_-@_-"/>
    <numFmt numFmtId="175" formatCode="0.000%"/>
    <numFmt numFmtId="176" formatCode="_-* #,##0.00000_-;\-* #,##0.00000_-;_-* &quot;-&quot;??_-;_-@_-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50"/>
      <color indexed="9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0"/>
      <color indexed="18"/>
      <name val="Arial"/>
      <family val="2"/>
    </font>
    <font>
      <b/>
      <sz val="19"/>
      <name val="Arial"/>
      <family val="2"/>
    </font>
    <font>
      <sz val="7"/>
      <name val="Arial"/>
      <family val="2"/>
    </font>
    <font>
      <b/>
      <sz val="18"/>
      <color theme="0" tint="-0.499984740745262"/>
      <name val="Arial"/>
      <family val="2"/>
    </font>
    <font>
      <b/>
      <sz val="18"/>
      <name val="Arial"/>
      <family val="2"/>
    </font>
    <font>
      <sz val="7.5"/>
      <color indexed="9"/>
      <name val="Arial"/>
      <family val="2"/>
    </font>
    <font>
      <b/>
      <sz val="14"/>
      <color theme="0" tint="-0.49998474074526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18"/>
      <name val="Arial"/>
      <family val="2"/>
    </font>
    <font>
      <sz val="12"/>
      <color theme="9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10"/>
      <color rgb="FF000000"/>
      <name val="MS Sans Serif"/>
    </font>
    <font>
      <sz val="10"/>
      <name val="MS Sans Serif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u/>
      <sz val="11"/>
      <color theme="10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b/>
      <sz val="11"/>
      <color theme="0" tint="-0.34998626667073579"/>
      <name val="Arial"/>
      <family val="2"/>
    </font>
    <font>
      <sz val="12"/>
      <color rgb="FF0070C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FC2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rgb="FF518034"/>
      </top>
      <bottom/>
      <diagonal/>
    </border>
    <border>
      <left style="medium">
        <color rgb="FF518034"/>
      </left>
      <right/>
      <top/>
      <bottom/>
      <diagonal/>
    </border>
    <border>
      <left/>
      <right/>
      <top/>
      <bottom style="medium">
        <color rgb="FF51803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rgb="FF518034"/>
      </bottom>
      <diagonal/>
    </border>
    <border>
      <left style="medium">
        <color theme="4" tint="-0.24994659260841701"/>
      </left>
      <right/>
      <top style="medium">
        <color rgb="FF518034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518034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rgb="FF51803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</borders>
  <cellStyleXfs count="4366">
    <xf numFmtId="0" fontId="0" fillId="0" borderId="0"/>
    <xf numFmtId="0" fontId="1" fillId="0" borderId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6" fillId="0" borderId="0"/>
    <xf numFmtId="0" fontId="26" fillId="0" borderId="17" applyNumberFormat="0" applyFill="0" applyAlignment="0" applyProtection="0"/>
    <xf numFmtId="0" fontId="6" fillId="0" borderId="0"/>
    <xf numFmtId="0" fontId="27" fillId="0" borderId="0"/>
    <xf numFmtId="0" fontId="28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9" fillId="0" borderId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0" fontId="24" fillId="0" borderId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0" fillId="0" borderId="0"/>
    <xf numFmtId="168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6" fillId="0" borderId="17" applyNumberFormat="0" applyFill="0" applyAlignment="0" applyProtection="0"/>
    <xf numFmtId="4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/>
    <xf numFmtId="0" fontId="2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4" fontId="31" fillId="0" borderId="0" xfId="610" applyNumberFormat="1" applyFont="1"/>
    <xf numFmtId="0" fontId="33" fillId="0" borderId="0" xfId="0" applyFont="1"/>
    <xf numFmtId="4" fontId="33" fillId="0" borderId="0" xfId="0" applyNumberFormat="1" applyFont="1"/>
    <xf numFmtId="4" fontId="35" fillId="15" borderId="8" xfId="11" applyNumberFormat="1" applyFont="1" applyFill="1" applyBorder="1" applyAlignment="1">
      <alignment horizontal="center"/>
    </xf>
    <xf numFmtId="0" fontId="33" fillId="0" borderId="8" xfId="0" applyFont="1" applyBorder="1"/>
    <xf numFmtId="3" fontId="33" fillId="0" borderId="8" xfId="0" applyNumberFormat="1" applyFont="1" applyBorder="1"/>
    <xf numFmtId="43" fontId="33" fillId="0" borderId="8" xfId="0" applyNumberFormat="1" applyFont="1" applyBorder="1"/>
    <xf numFmtId="173" fontId="33" fillId="0" borderId="0" xfId="0" applyNumberFormat="1" applyFont="1"/>
    <xf numFmtId="173" fontId="35" fillId="10" borderId="6" xfId="10" applyNumberFormat="1" applyFont="1" applyFill="1" applyBorder="1" applyAlignment="1"/>
    <xf numFmtId="3" fontId="35" fillId="0" borderId="8" xfId="0" applyNumberFormat="1" applyFont="1" applyBorder="1"/>
    <xf numFmtId="0" fontId="33" fillId="0" borderId="8" xfId="0" applyFont="1" applyBorder="1" applyAlignment="1">
      <alignment wrapText="1"/>
    </xf>
    <xf numFmtId="175" fontId="33" fillId="0" borderId="0" xfId="19" applyNumberFormat="1" applyFont="1" applyFill="1"/>
    <xf numFmtId="174" fontId="33" fillId="0" borderId="0" xfId="10" applyNumberFormat="1" applyFont="1"/>
    <xf numFmtId="173" fontId="33" fillId="0" borderId="8" xfId="10" applyNumberFormat="1" applyFont="1" applyBorder="1" applyAlignment="1">
      <alignment horizontal="left"/>
    </xf>
    <xf numFmtId="4" fontId="36" fillId="14" borderId="8" xfId="11" applyNumberFormat="1" applyFont="1" applyFill="1" applyBorder="1"/>
    <xf numFmtId="43" fontId="35" fillId="0" borderId="0" xfId="10" applyFont="1" applyFill="1" applyBorder="1"/>
    <xf numFmtId="0" fontId="33" fillId="0" borderId="18" xfId="0" applyFont="1" applyBorder="1" applyAlignment="1">
      <alignment wrapText="1"/>
    </xf>
    <xf numFmtId="173" fontId="33" fillId="0" borderId="0" xfId="10" applyNumberFormat="1" applyFont="1"/>
    <xf numFmtId="173" fontId="35" fillId="12" borderId="6" xfId="10" applyNumberFormat="1" applyFont="1" applyFill="1" applyBorder="1" applyAlignment="1">
      <alignment horizontal="center"/>
    </xf>
    <xf numFmtId="173" fontId="35" fillId="12" borderId="7" xfId="10" applyNumberFormat="1" applyFont="1" applyFill="1" applyBorder="1" applyAlignment="1">
      <alignment horizontal="center"/>
    </xf>
    <xf numFmtId="173" fontId="35" fillId="0" borderId="8" xfId="10" applyNumberFormat="1" applyFont="1" applyBorder="1" applyAlignment="1">
      <alignment horizontal="center"/>
    </xf>
    <xf numFmtId="176" fontId="33" fillId="0" borderId="0" xfId="10" applyNumberFormat="1" applyFont="1"/>
    <xf numFmtId="0" fontId="37" fillId="0" borderId="0" xfId="18" applyFont="1"/>
    <xf numFmtId="173" fontId="35" fillId="0" borderId="8" xfId="10" applyNumberFormat="1" applyFont="1" applyBorder="1"/>
    <xf numFmtId="43" fontId="33" fillId="0" borderId="0" xfId="10" applyFont="1"/>
    <xf numFmtId="43" fontId="33" fillId="0" borderId="0" xfId="0" applyNumberFormat="1" applyFont="1"/>
    <xf numFmtId="168" fontId="33" fillId="0" borderId="0" xfId="0" applyNumberFormat="1" applyFont="1"/>
    <xf numFmtId="0" fontId="35" fillId="0" borderId="8" xfId="0" applyFont="1" applyBorder="1"/>
    <xf numFmtId="173" fontId="35" fillId="10" borderId="23" xfId="10" applyNumberFormat="1" applyFont="1" applyFill="1" applyBorder="1" applyAlignment="1"/>
    <xf numFmtId="173" fontId="35" fillId="10" borderId="24" xfId="10" applyNumberFormat="1" applyFont="1" applyFill="1" applyBorder="1" applyAlignment="1"/>
    <xf numFmtId="173" fontId="35" fillId="10" borderId="22" xfId="10" applyNumberFormat="1" applyFont="1" applyFill="1" applyBorder="1" applyAlignment="1"/>
    <xf numFmtId="173" fontId="33" fillId="0" borderId="25" xfId="10" applyNumberFormat="1" applyFont="1" applyFill="1" applyBorder="1" applyAlignment="1">
      <alignment horizontal="left"/>
    </xf>
    <xf numFmtId="173" fontId="33" fillId="0" borderId="19" xfId="10" applyNumberFormat="1" applyFont="1" applyFill="1" applyBorder="1" applyAlignment="1">
      <alignment horizontal="left"/>
    </xf>
    <xf numFmtId="173" fontId="33" fillId="16" borderId="25" xfId="10" applyNumberFormat="1" applyFont="1" applyFill="1" applyBorder="1" applyAlignment="1">
      <alignment horizontal="left"/>
    </xf>
    <xf numFmtId="173" fontId="33" fillId="16" borderId="19" xfId="10" applyNumberFormat="1" applyFont="1" applyFill="1" applyBorder="1" applyAlignment="1">
      <alignment horizontal="left"/>
    </xf>
    <xf numFmtId="173" fontId="35" fillId="7" borderId="21" xfId="10" applyNumberFormat="1" applyFont="1" applyFill="1" applyBorder="1" applyAlignment="1">
      <alignment horizontal="center"/>
    </xf>
    <xf numFmtId="173" fontId="35" fillId="10" borderId="0" xfId="10" applyNumberFormat="1" applyFont="1" applyFill="1" applyBorder="1" applyAlignment="1"/>
    <xf numFmtId="173" fontId="35" fillId="0" borderId="6" xfId="10" applyNumberFormat="1" applyFont="1" applyBorder="1"/>
    <xf numFmtId="173" fontId="35" fillId="0" borderId="7" xfId="10" applyNumberFormat="1" applyFont="1" applyBorder="1"/>
    <xf numFmtId="173" fontId="35" fillId="0" borderId="0" xfId="10" applyNumberFormat="1" applyFont="1" applyBorder="1"/>
    <xf numFmtId="10" fontId="35" fillId="0" borderId="7" xfId="19" applyNumberFormat="1" applyFont="1" applyBorder="1"/>
    <xf numFmtId="173" fontId="35" fillId="7" borderId="20" xfId="10" applyNumberFormat="1" applyFont="1" applyFill="1" applyBorder="1" applyAlignment="1">
      <alignment horizontal="left"/>
    </xf>
    <xf numFmtId="173" fontId="35" fillId="7" borderId="0" xfId="0" applyNumberFormat="1" applyFont="1" applyFill="1"/>
    <xf numFmtId="174" fontId="33" fillId="0" borderId="8" xfId="10" applyNumberFormat="1" applyFont="1" applyFill="1" applyBorder="1"/>
    <xf numFmtId="174" fontId="35" fillId="0" borderId="8" xfId="10" applyNumberFormat="1" applyFont="1" applyFill="1" applyBorder="1"/>
    <xf numFmtId="174" fontId="35" fillId="14" borderId="8" xfId="10" applyNumberFormat="1" applyFont="1" applyFill="1" applyBorder="1"/>
    <xf numFmtId="174" fontId="1" fillId="0" borderId="0" xfId="1" applyNumberFormat="1" applyProtection="1">
      <protection locked="0"/>
    </xf>
    <xf numFmtId="9" fontId="10" fillId="0" borderId="0" xfId="19" applyFont="1" applyProtection="1">
      <protection locked="0"/>
    </xf>
    <xf numFmtId="174" fontId="5" fillId="0" borderId="0" xfId="1" applyNumberFormat="1" applyFont="1" applyProtection="1">
      <protection locked="0"/>
    </xf>
    <xf numFmtId="174" fontId="10" fillId="0" borderId="0" xfId="1" applyNumberFormat="1" applyFont="1" applyProtection="1">
      <protection locked="0"/>
    </xf>
    <xf numFmtId="0" fontId="2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25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173" fontId="35" fillId="18" borderId="23" xfId="10" applyNumberFormat="1" applyFont="1" applyFill="1" applyBorder="1" applyAlignment="1"/>
    <xf numFmtId="173" fontId="35" fillId="13" borderId="8" xfId="10" applyNumberFormat="1" applyFont="1" applyFill="1" applyBorder="1" applyAlignment="1">
      <alignment horizontal="center"/>
    </xf>
    <xf numFmtId="173" fontId="33" fillId="13" borderId="8" xfId="0" applyNumberFormat="1" applyFont="1" applyFill="1" applyBorder="1"/>
    <xf numFmtId="173" fontId="35" fillId="6" borderId="8" xfId="10" applyNumberFormat="1" applyFont="1" applyFill="1" applyBorder="1" applyAlignment="1">
      <alignment horizontal="center"/>
    </xf>
    <xf numFmtId="173" fontId="33" fillId="6" borderId="8" xfId="0" applyNumberFormat="1" applyFont="1" applyFill="1" applyBorder="1"/>
    <xf numFmtId="175" fontId="35" fillId="0" borderId="0" xfId="19" applyNumberFormat="1" applyFont="1" applyFill="1"/>
    <xf numFmtId="173" fontId="35" fillId="16" borderId="25" xfId="10" applyNumberFormat="1" applyFont="1" applyFill="1" applyBorder="1" applyAlignment="1">
      <alignment horizontal="left"/>
    </xf>
    <xf numFmtId="0" fontId="1" fillId="0" borderId="0" xfId="1" applyAlignment="1" applyProtection="1">
      <alignment horizontal="center"/>
      <protection locked="0"/>
    </xf>
    <xf numFmtId="0" fontId="6" fillId="6" borderId="0" xfId="1" applyFont="1" applyFill="1" applyProtection="1">
      <protection locked="0"/>
    </xf>
    <xf numFmtId="0" fontId="1" fillId="3" borderId="0" xfId="1" applyFill="1" applyProtection="1">
      <protection locked="0"/>
    </xf>
    <xf numFmtId="0" fontId="1" fillId="3" borderId="0" xfId="1" applyFill="1" applyAlignment="1" applyProtection="1">
      <alignment horizontal="center"/>
      <protection locked="0"/>
    </xf>
    <xf numFmtId="0" fontId="8" fillId="2" borderId="0" xfId="1" applyFont="1" applyFill="1" applyProtection="1"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8" fillId="2" borderId="26" xfId="1" applyFont="1" applyFill="1" applyBorder="1" applyProtection="1">
      <protection locked="0"/>
    </xf>
    <xf numFmtId="0" fontId="8" fillId="2" borderId="28" xfId="1" applyFont="1" applyFill="1" applyBorder="1" applyProtection="1">
      <protection locked="0"/>
    </xf>
    <xf numFmtId="0" fontId="6" fillId="2" borderId="30" xfId="1" applyFont="1" applyFill="1" applyBorder="1" applyProtection="1">
      <protection locked="0"/>
    </xf>
    <xf numFmtId="0" fontId="9" fillId="2" borderId="0" xfId="1" applyFont="1" applyFill="1" applyProtection="1">
      <protection locked="0"/>
    </xf>
    <xf numFmtId="0" fontId="2" fillId="3" borderId="0" xfId="1" applyFont="1" applyFill="1" applyProtection="1">
      <protection locked="0"/>
    </xf>
    <xf numFmtId="0" fontId="8" fillId="2" borderId="31" xfId="1" applyFont="1" applyFill="1" applyBorder="1" applyProtection="1">
      <protection locked="0"/>
    </xf>
    <xf numFmtId="0" fontId="9" fillId="2" borderId="30" xfId="1" applyFont="1" applyFill="1" applyBorder="1" applyProtection="1">
      <protection locked="0"/>
    </xf>
    <xf numFmtId="0" fontId="13" fillId="3" borderId="0" xfId="1" applyFont="1" applyFill="1" applyProtection="1">
      <protection locked="0"/>
    </xf>
    <xf numFmtId="0" fontId="13" fillId="3" borderId="0" xfId="1" applyFont="1" applyFill="1" applyAlignment="1" applyProtection="1">
      <alignment horizontal="center"/>
      <protection locked="0"/>
    </xf>
    <xf numFmtId="0" fontId="14" fillId="3" borderId="0" xfId="1" applyFont="1" applyFill="1" applyProtection="1">
      <protection locked="0"/>
    </xf>
    <xf numFmtId="0" fontId="9" fillId="2" borderId="27" xfId="1" applyFont="1" applyFill="1" applyBorder="1" applyAlignment="1" applyProtection="1">
      <alignment horizontal="center"/>
      <protection locked="0"/>
    </xf>
    <xf numFmtId="0" fontId="9" fillId="2" borderId="28" xfId="1" applyFont="1" applyFill="1" applyBorder="1" applyAlignment="1" applyProtection="1">
      <alignment horizontal="center"/>
      <protection locked="0"/>
    </xf>
    <xf numFmtId="0" fontId="11" fillId="2" borderId="28" xfId="1" applyFont="1" applyFill="1" applyBorder="1" applyAlignment="1" applyProtection="1">
      <alignment horizontal="center" vertical="center" wrapText="1"/>
      <protection locked="0"/>
    </xf>
    <xf numFmtId="0" fontId="3" fillId="0" borderId="28" xfId="1" applyFont="1" applyBorder="1" applyAlignment="1" applyProtection="1">
      <alignment horizontal="center" vertical="center" wrapText="1"/>
      <protection locked="0"/>
    </xf>
    <xf numFmtId="0" fontId="3" fillId="0" borderId="29" xfId="1" applyFont="1" applyBorder="1" applyAlignment="1" applyProtection="1">
      <alignment horizontal="center" vertical="center" wrapText="1"/>
      <protection locked="0"/>
    </xf>
    <xf numFmtId="0" fontId="9" fillId="2" borderId="34" xfId="1" applyFont="1" applyFill="1" applyBorder="1" applyProtection="1">
      <protection locked="0"/>
    </xf>
    <xf numFmtId="0" fontId="8" fillId="2" borderId="35" xfId="1" applyFont="1" applyFill="1" applyBorder="1" applyProtection="1">
      <protection locked="0"/>
    </xf>
    <xf numFmtId="0" fontId="15" fillId="2" borderId="35" xfId="1" applyFont="1" applyFill="1" applyBorder="1" applyProtection="1">
      <protection locked="0"/>
    </xf>
    <xf numFmtId="0" fontId="16" fillId="2" borderId="35" xfId="1" applyFont="1" applyFill="1" applyBorder="1" applyProtection="1">
      <protection locked="0"/>
    </xf>
    <xf numFmtId="0" fontId="16" fillId="2" borderId="35" xfId="1" applyFont="1" applyFill="1" applyBorder="1" applyAlignment="1" applyProtection="1">
      <alignment horizontal="center"/>
      <protection locked="0"/>
    </xf>
    <xf numFmtId="0" fontId="6" fillId="0" borderId="30" xfId="1" applyFont="1" applyBorder="1" applyProtection="1">
      <protection locked="0"/>
    </xf>
    <xf numFmtId="0" fontId="11" fillId="2" borderId="27" xfId="1" applyFont="1" applyFill="1" applyBorder="1" applyAlignment="1" applyProtection="1">
      <alignment horizontal="center" vertical="center" wrapText="1"/>
      <protection locked="0"/>
    </xf>
    <xf numFmtId="0" fontId="1" fillId="0" borderId="30" xfId="1" applyBorder="1" applyProtection="1"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9" fillId="2" borderId="39" xfId="1" applyFont="1" applyFill="1" applyBorder="1" applyAlignment="1" applyProtection="1">
      <alignment horizontal="center" vertical="center"/>
      <protection locked="0"/>
    </xf>
    <xf numFmtId="0" fontId="19" fillId="2" borderId="39" xfId="1" applyFont="1" applyFill="1" applyBorder="1" applyAlignment="1" applyProtection="1">
      <alignment vertical="center" wrapText="1"/>
      <protection locked="0"/>
    </xf>
    <xf numFmtId="0" fontId="19" fillId="4" borderId="39" xfId="1" applyFont="1" applyFill="1" applyBorder="1" applyAlignment="1" applyProtection="1">
      <alignment vertical="center"/>
      <protection locked="0"/>
    </xf>
    <xf numFmtId="0" fontId="6" fillId="21" borderId="27" xfId="1" applyFont="1" applyFill="1" applyBorder="1" applyProtection="1">
      <protection locked="0"/>
    </xf>
    <xf numFmtId="0" fontId="6" fillId="21" borderId="28" xfId="1" applyFont="1" applyFill="1" applyBorder="1" applyProtection="1">
      <protection locked="0"/>
    </xf>
    <xf numFmtId="0" fontId="6" fillId="21" borderId="0" xfId="1" applyFont="1" applyFill="1" applyProtection="1">
      <protection locked="0"/>
    </xf>
    <xf numFmtId="0" fontId="6" fillId="21" borderId="29" xfId="1" applyFont="1" applyFill="1" applyBorder="1" applyProtection="1">
      <protection locked="0"/>
    </xf>
    <xf numFmtId="0" fontId="6" fillId="21" borderId="31" xfId="1" applyFont="1" applyFill="1" applyBorder="1" applyProtection="1">
      <protection locked="0"/>
    </xf>
    <xf numFmtId="0" fontId="6" fillId="21" borderId="30" xfId="1" applyFont="1" applyFill="1" applyBorder="1" applyProtection="1">
      <protection locked="0"/>
    </xf>
    <xf numFmtId="0" fontId="6" fillId="21" borderId="43" xfId="1" applyFont="1" applyFill="1" applyBorder="1" applyAlignment="1" applyProtection="1">
      <alignment horizontal="center"/>
      <protection locked="0"/>
    </xf>
    <xf numFmtId="0" fontId="6" fillId="0" borderId="44" xfId="1" applyFont="1" applyBorder="1" applyAlignment="1" applyProtection="1">
      <alignment horizontal="center"/>
      <protection locked="0"/>
    </xf>
    <xf numFmtId="0" fontId="6" fillId="21" borderId="44" xfId="1" applyFont="1" applyFill="1" applyBorder="1" applyAlignment="1" applyProtection="1">
      <alignment horizontal="center"/>
      <protection locked="0"/>
    </xf>
    <xf numFmtId="0" fontId="6" fillId="0" borderId="37" xfId="1" applyFont="1" applyBorder="1" applyAlignment="1" applyProtection="1">
      <alignment horizontal="center"/>
      <protection locked="0"/>
    </xf>
    <xf numFmtId="0" fontId="25" fillId="5" borderId="37" xfId="1" applyFont="1" applyFill="1" applyBorder="1" applyAlignment="1" applyProtection="1">
      <alignment horizont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5" borderId="43" xfId="1" applyFont="1" applyFill="1" applyBorder="1" applyAlignment="1" applyProtection="1">
      <alignment horizontal="center"/>
      <protection locked="0"/>
    </xf>
    <xf numFmtId="0" fontId="6" fillId="5" borderId="44" xfId="1" applyFont="1" applyFill="1" applyBorder="1" applyAlignment="1" applyProtection="1">
      <alignment horizontal="center"/>
      <protection locked="0"/>
    </xf>
    <xf numFmtId="0" fontId="25" fillId="21" borderId="37" xfId="1" applyFont="1" applyFill="1" applyBorder="1" applyAlignment="1" applyProtection="1">
      <alignment horizontal="center"/>
      <protection locked="0"/>
    </xf>
    <xf numFmtId="0" fontId="25" fillId="21" borderId="44" xfId="1" applyFont="1" applyFill="1" applyBorder="1" applyAlignment="1" applyProtection="1">
      <alignment horizontal="center"/>
      <protection locked="0"/>
    </xf>
    <xf numFmtId="0" fontId="25" fillId="5" borderId="26" xfId="1" applyFont="1" applyFill="1" applyBorder="1" applyAlignment="1" applyProtection="1">
      <alignment horizontal="center"/>
      <protection locked="0"/>
    </xf>
    <xf numFmtId="0" fontId="6" fillId="5" borderId="39" xfId="1" applyFont="1" applyFill="1" applyBorder="1" applyAlignment="1" applyProtection="1">
      <alignment vertical="center"/>
      <protection locked="0"/>
    </xf>
    <xf numFmtId="0" fontId="6" fillId="0" borderId="26" xfId="1" applyFont="1" applyBorder="1" applyProtection="1">
      <protection locked="0"/>
    </xf>
    <xf numFmtId="0" fontId="6" fillId="0" borderId="28" xfId="1" applyFont="1" applyBorder="1" applyProtection="1">
      <protection locked="0"/>
    </xf>
    <xf numFmtId="0" fontId="6" fillId="21" borderId="34" xfId="1" applyFont="1" applyFill="1" applyBorder="1" applyProtection="1">
      <protection locked="0"/>
    </xf>
    <xf numFmtId="0" fontId="6" fillId="21" borderId="35" xfId="1" applyFont="1" applyFill="1" applyBorder="1" applyProtection="1">
      <protection locked="0"/>
    </xf>
    <xf numFmtId="0" fontId="6" fillId="0" borderId="38" xfId="1" applyFont="1" applyBorder="1" applyProtection="1">
      <protection locked="0"/>
    </xf>
    <xf numFmtId="0" fontId="6" fillId="0" borderId="40" xfId="1" applyFont="1" applyBorder="1" applyProtection="1">
      <protection locked="0"/>
    </xf>
    <xf numFmtId="0" fontId="17" fillId="4" borderId="34" xfId="1" applyFont="1" applyFill="1" applyBorder="1" applyProtection="1">
      <protection locked="0"/>
    </xf>
    <xf numFmtId="0" fontId="41" fillId="2" borderId="34" xfId="1" applyFont="1" applyFill="1" applyBorder="1" applyAlignment="1" applyProtection="1">
      <alignment horizontal="center" vertical="center"/>
      <protection locked="0"/>
    </xf>
    <xf numFmtId="0" fontId="41" fillId="0" borderId="0" xfId="1" applyFont="1" applyAlignment="1" applyProtection="1">
      <alignment horizontal="center" vertical="center"/>
      <protection locked="0"/>
    </xf>
    <xf numFmtId="0" fontId="41" fillId="2" borderId="26" xfId="1" applyFont="1" applyFill="1" applyBorder="1" applyAlignment="1" applyProtection="1">
      <alignment horizontal="center" vertical="center"/>
      <protection locked="0"/>
    </xf>
    <xf numFmtId="0" fontId="25" fillId="21" borderId="26" xfId="1" applyFont="1" applyFill="1" applyBorder="1" applyAlignment="1" applyProtection="1">
      <alignment horizontal="center"/>
      <protection locked="0"/>
    </xf>
    <xf numFmtId="0" fontId="25" fillId="21" borderId="26" xfId="1" applyFont="1" applyFill="1" applyBorder="1" applyProtection="1">
      <protection locked="0"/>
    </xf>
    <xf numFmtId="0" fontId="25" fillId="0" borderId="26" xfId="1" applyFont="1" applyBorder="1" applyAlignment="1" applyProtection="1">
      <alignment horizontal="center"/>
      <protection locked="0"/>
    </xf>
    <xf numFmtId="0" fontId="6" fillId="0" borderId="26" xfId="1" applyFont="1" applyBorder="1" applyAlignment="1" applyProtection="1">
      <alignment horizontal="center"/>
      <protection locked="0"/>
    </xf>
    <xf numFmtId="0" fontId="25" fillId="0" borderId="26" xfId="1" applyFont="1" applyBorder="1" applyProtection="1">
      <protection locked="0"/>
    </xf>
    <xf numFmtId="0" fontId="6" fillId="23" borderId="26" xfId="1" applyFont="1" applyFill="1" applyBorder="1" applyProtection="1">
      <protection locked="0"/>
    </xf>
    <xf numFmtId="0" fontId="6" fillId="23" borderId="26" xfId="1" applyFont="1" applyFill="1" applyBorder="1" applyAlignment="1" applyProtection="1">
      <alignment horizontal="center"/>
      <protection locked="0"/>
    </xf>
    <xf numFmtId="43" fontId="6" fillId="23" borderId="26" xfId="10" applyFont="1" applyFill="1" applyBorder="1" applyAlignment="1" applyProtection="1">
      <protection locked="0"/>
    </xf>
    <xf numFmtId="0" fontId="1" fillId="2" borderId="0" xfId="1" applyFill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0" fontId="11" fillId="2" borderId="3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25" fillId="21" borderId="34" xfId="1" applyFont="1" applyFill="1" applyBorder="1" applyAlignment="1" applyProtection="1">
      <alignment horizontal="center" vertical="center"/>
      <protection locked="0"/>
    </xf>
    <xf numFmtId="0" fontId="25" fillId="21" borderId="35" xfId="1" applyFont="1" applyFill="1" applyBorder="1" applyAlignment="1" applyProtection="1">
      <alignment horizontal="center" vertical="center"/>
      <protection locked="0"/>
    </xf>
    <xf numFmtId="0" fontId="25" fillId="21" borderId="36" xfId="1" applyFont="1" applyFill="1" applyBorder="1" applyAlignment="1" applyProtection="1">
      <alignment horizontal="center" vertical="center"/>
      <protection locked="0"/>
    </xf>
    <xf numFmtId="0" fontId="6" fillId="21" borderId="34" xfId="1" applyFont="1" applyFill="1" applyBorder="1" applyAlignment="1" applyProtection="1">
      <alignment horizontal="center"/>
      <protection locked="0"/>
    </xf>
    <xf numFmtId="0" fontId="6" fillId="21" borderId="35" xfId="1" applyFont="1" applyFill="1" applyBorder="1" applyAlignment="1" applyProtection="1">
      <alignment horizontal="center"/>
      <protection locked="0"/>
    </xf>
    <xf numFmtId="0" fontId="6" fillId="21" borderId="36" xfId="1" applyFont="1" applyFill="1" applyBorder="1" applyAlignment="1" applyProtection="1">
      <alignment horizontal="center"/>
      <protection locked="0"/>
    </xf>
    <xf numFmtId="0" fontId="6" fillId="5" borderId="38" xfId="1" applyFont="1" applyFill="1" applyBorder="1" applyAlignment="1" applyProtection="1">
      <alignment horizontal="center" vertical="center"/>
      <protection locked="0"/>
    </xf>
    <xf numFmtId="0" fontId="6" fillId="5" borderId="39" xfId="1" applyFont="1" applyFill="1" applyBorder="1" applyAlignment="1" applyProtection="1">
      <alignment horizontal="center" vertical="center"/>
      <protection locked="0"/>
    </xf>
    <xf numFmtId="0" fontId="6" fillId="5" borderId="40" xfId="1" applyFont="1" applyFill="1" applyBorder="1" applyAlignment="1" applyProtection="1">
      <alignment horizontal="center" vertical="center"/>
      <protection locked="0"/>
    </xf>
    <xf numFmtId="0" fontId="6" fillId="21" borderId="27" xfId="1" applyFont="1" applyFill="1" applyBorder="1" applyAlignment="1" applyProtection="1">
      <alignment horizontal="center"/>
      <protection locked="0"/>
    </xf>
    <xf numFmtId="0" fontId="6" fillId="21" borderId="28" xfId="1" applyFont="1" applyFill="1" applyBorder="1" applyAlignment="1" applyProtection="1">
      <alignment horizontal="center"/>
      <protection locked="0"/>
    </xf>
    <xf numFmtId="0" fontId="6" fillId="21" borderId="29" xfId="1" applyFont="1" applyFill="1" applyBorder="1" applyAlignment="1" applyProtection="1">
      <alignment horizontal="center"/>
      <protection locked="0"/>
    </xf>
    <xf numFmtId="0" fontId="39" fillId="0" borderId="27" xfId="1" applyFont="1" applyBorder="1" applyAlignment="1" applyProtection="1">
      <alignment horizontal="center" vertical="top" wrapText="1"/>
      <protection locked="0"/>
    </xf>
    <xf numFmtId="0" fontId="39" fillId="0" borderId="28" xfId="1" applyFont="1" applyBorder="1" applyAlignment="1" applyProtection="1">
      <alignment horizontal="center" vertical="top" wrapText="1"/>
      <protection locked="0"/>
    </xf>
    <xf numFmtId="0" fontId="39" fillId="0" borderId="29" xfId="1" applyFont="1" applyBorder="1" applyAlignment="1" applyProtection="1">
      <alignment horizontal="center" vertical="top" wrapText="1"/>
      <protection locked="0"/>
    </xf>
    <xf numFmtId="0" fontId="39" fillId="0" borderId="30" xfId="1" applyFont="1" applyBorder="1" applyAlignment="1" applyProtection="1">
      <alignment horizontal="center" vertical="top" wrapText="1"/>
      <protection locked="0"/>
    </xf>
    <xf numFmtId="0" fontId="39" fillId="0" borderId="0" xfId="1" applyFont="1" applyAlignment="1" applyProtection="1">
      <alignment horizontal="center" vertical="top" wrapText="1"/>
      <protection locked="0"/>
    </xf>
    <xf numFmtId="0" fontId="39" fillId="0" borderId="31" xfId="1" applyFont="1" applyBorder="1" applyAlignment="1" applyProtection="1">
      <alignment horizontal="center" vertical="top" wrapText="1"/>
      <protection locked="0"/>
    </xf>
    <xf numFmtId="0" fontId="39" fillId="0" borderId="34" xfId="1" applyFont="1" applyBorder="1" applyAlignment="1" applyProtection="1">
      <alignment horizontal="center" vertical="top" wrapText="1"/>
      <protection locked="0"/>
    </xf>
    <xf numFmtId="0" fontId="39" fillId="0" borderId="35" xfId="1" applyFont="1" applyBorder="1" applyAlignment="1" applyProtection="1">
      <alignment horizontal="center" vertical="top" wrapText="1"/>
      <protection locked="0"/>
    </xf>
    <xf numFmtId="0" fontId="39" fillId="0" borderId="36" xfId="1" applyFont="1" applyBorder="1" applyAlignment="1" applyProtection="1">
      <alignment horizontal="center" vertical="top" wrapText="1"/>
      <protection locked="0"/>
    </xf>
    <xf numFmtId="0" fontId="40" fillId="21" borderId="30" xfId="1" applyFont="1" applyFill="1" applyBorder="1" applyAlignment="1" applyProtection="1">
      <alignment horizontal="center" vertical="center"/>
      <protection locked="0"/>
    </xf>
    <xf numFmtId="0" fontId="40" fillId="21" borderId="0" xfId="1" applyFont="1" applyFill="1" applyAlignment="1" applyProtection="1">
      <alignment horizontal="center" vertical="center"/>
      <protection locked="0"/>
    </xf>
    <xf numFmtId="1" fontId="5" fillId="0" borderId="38" xfId="44" applyNumberFormat="1" applyFont="1" applyBorder="1" applyAlignment="1" applyProtection="1">
      <alignment horizontal="center"/>
      <protection locked="0"/>
    </xf>
    <xf numFmtId="1" fontId="5" fillId="0" borderId="39" xfId="44" applyNumberFormat="1" applyFont="1" applyBorder="1" applyAlignment="1" applyProtection="1">
      <alignment horizontal="center"/>
      <protection locked="0"/>
    </xf>
    <xf numFmtId="1" fontId="5" fillId="0" borderId="40" xfId="44" applyNumberFormat="1" applyFont="1" applyBorder="1" applyAlignment="1" applyProtection="1">
      <alignment horizontal="center"/>
      <protection locked="0"/>
    </xf>
    <xf numFmtId="0" fontId="6" fillId="21" borderId="0" xfId="1" applyFont="1" applyFill="1" applyAlignment="1" applyProtection="1">
      <alignment horizontal="center"/>
      <protection locked="0"/>
    </xf>
    <xf numFmtId="0" fontId="6" fillId="21" borderId="31" xfId="1" applyFont="1" applyFill="1" applyBorder="1" applyAlignment="1" applyProtection="1">
      <alignment horizontal="center"/>
      <protection locked="0"/>
    </xf>
    <xf numFmtId="0" fontId="43" fillId="0" borderId="27" xfId="1" applyFont="1" applyBorder="1" applyAlignment="1" applyProtection="1">
      <alignment horizontal="center" vertical="top"/>
      <protection locked="0"/>
    </xf>
    <xf numFmtId="0" fontId="43" fillId="0" borderId="28" xfId="1" applyFont="1" applyBorder="1" applyAlignment="1" applyProtection="1">
      <alignment horizontal="center" vertical="top"/>
      <protection locked="0"/>
    </xf>
    <xf numFmtId="0" fontId="43" fillId="0" borderId="30" xfId="1" applyFont="1" applyBorder="1" applyAlignment="1" applyProtection="1">
      <alignment horizontal="center" vertical="top"/>
      <protection locked="0"/>
    </xf>
    <xf numFmtId="0" fontId="43" fillId="0" borderId="0" xfId="1" applyFont="1" applyBorder="1" applyAlignment="1" applyProtection="1">
      <alignment horizontal="center" vertical="top"/>
      <protection locked="0"/>
    </xf>
    <xf numFmtId="0" fontId="25" fillId="5" borderId="27" xfId="1" applyFont="1" applyFill="1" applyBorder="1" applyAlignment="1" applyProtection="1">
      <alignment horizontal="center" vertical="center" textRotation="90"/>
      <protection locked="0"/>
    </xf>
    <xf numFmtId="0" fontId="25" fillId="5" borderId="29" xfId="1" applyFont="1" applyFill="1" applyBorder="1" applyAlignment="1" applyProtection="1">
      <alignment horizontal="center" vertical="center" textRotation="90"/>
      <protection locked="0"/>
    </xf>
    <xf numFmtId="0" fontId="25" fillId="5" borderId="30" xfId="1" applyFont="1" applyFill="1" applyBorder="1" applyAlignment="1" applyProtection="1">
      <alignment horizontal="center" vertical="center" textRotation="90"/>
      <protection locked="0"/>
    </xf>
    <xf numFmtId="0" fontId="25" fillId="5" borderId="31" xfId="1" applyFont="1" applyFill="1" applyBorder="1" applyAlignment="1" applyProtection="1">
      <alignment horizontal="center" vertical="center" textRotation="90"/>
      <protection locked="0"/>
    </xf>
    <xf numFmtId="0" fontId="25" fillId="5" borderId="34" xfId="1" applyFont="1" applyFill="1" applyBorder="1" applyAlignment="1" applyProtection="1">
      <alignment horizontal="center" vertical="center" textRotation="90"/>
      <protection locked="0"/>
    </xf>
    <xf numFmtId="0" fontId="25" fillId="5" borderId="36" xfId="1" applyFont="1" applyFill="1" applyBorder="1" applyAlignment="1" applyProtection="1">
      <alignment horizontal="center" vertical="center" textRotation="90"/>
      <protection locked="0"/>
    </xf>
    <xf numFmtId="0" fontId="25" fillId="21" borderId="0" xfId="1" applyFont="1" applyFill="1" applyAlignment="1" applyProtection="1">
      <alignment horizontal="left"/>
      <protection locked="0"/>
    </xf>
    <xf numFmtId="174" fontId="6" fillId="21" borderId="0" xfId="60" applyNumberFormat="1" applyFont="1" applyFill="1" applyBorder="1" applyAlignment="1" applyProtection="1">
      <protection locked="0"/>
    </xf>
    <xf numFmtId="174" fontId="6" fillId="21" borderId="31" xfId="60" applyNumberFormat="1" applyFont="1" applyFill="1" applyBorder="1" applyAlignment="1" applyProtection="1">
      <protection locked="0"/>
    </xf>
    <xf numFmtId="0" fontId="6" fillId="5" borderId="0" xfId="1" applyFont="1" applyFill="1" applyAlignment="1" applyProtection="1">
      <alignment horizontal="left"/>
      <protection locked="0"/>
    </xf>
    <xf numFmtId="43" fontId="6" fillId="5" borderId="0" xfId="10" applyFont="1" applyFill="1" applyBorder="1" applyAlignment="1" applyProtection="1">
      <protection locked="0"/>
    </xf>
    <xf numFmtId="43" fontId="6" fillId="5" borderId="31" xfId="10" applyFont="1" applyFill="1" applyBorder="1" applyAlignment="1" applyProtection="1">
      <protection locked="0"/>
    </xf>
    <xf numFmtId="0" fontId="25" fillId="21" borderId="35" xfId="1" applyFont="1" applyFill="1" applyBorder="1" applyAlignment="1" applyProtection="1">
      <alignment horizontal="left"/>
      <protection locked="0"/>
    </xf>
    <xf numFmtId="174" fontId="6" fillId="21" borderId="35" xfId="60" applyNumberFormat="1" applyFont="1" applyFill="1" applyBorder="1" applyAlignment="1" applyProtection="1">
      <protection locked="0"/>
    </xf>
    <xf numFmtId="174" fontId="6" fillId="21" borderId="36" xfId="60" applyNumberFormat="1" applyFont="1" applyFill="1" applyBorder="1" applyAlignment="1" applyProtection="1">
      <protection locked="0"/>
    </xf>
    <xf numFmtId="174" fontId="2" fillId="5" borderId="0" xfId="60" applyNumberFormat="1" applyFont="1" applyFill="1" applyBorder="1" applyAlignment="1" applyProtection="1">
      <protection locked="0"/>
    </xf>
    <xf numFmtId="174" fontId="2" fillId="5" borderId="31" xfId="60" applyNumberFormat="1" applyFont="1" applyFill="1" applyBorder="1" applyAlignment="1" applyProtection="1">
      <protection locked="0"/>
    </xf>
    <xf numFmtId="174" fontId="40" fillId="21" borderId="0" xfId="60" applyNumberFormat="1" applyFont="1" applyFill="1" applyBorder="1" applyAlignment="1" applyProtection="1">
      <protection locked="0"/>
    </xf>
    <xf numFmtId="174" fontId="40" fillId="21" borderId="31" xfId="60" applyNumberFormat="1" applyFont="1" applyFill="1" applyBorder="1" applyAlignment="1" applyProtection="1">
      <protection locked="0"/>
    </xf>
    <xf numFmtId="0" fontId="6" fillId="5" borderId="38" xfId="1" applyFont="1" applyFill="1" applyBorder="1" applyAlignment="1" applyProtection="1">
      <alignment horizontal="left"/>
      <protection locked="0"/>
    </xf>
    <xf numFmtId="0" fontId="6" fillId="5" borderId="39" xfId="1" applyFont="1" applyFill="1" applyBorder="1" applyAlignment="1" applyProtection="1">
      <alignment horizontal="left"/>
      <protection locked="0"/>
    </xf>
    <xf numFmtId="174" fontId="6" fillId="5" borderId="39" xfId="60" applyNumberFormat="1" applyFont="1" applyFill="1" applyBorder="1" applyAlignment="1" applyProtection="1">
      <protection locked="0"/>
    </xf>
    <xf numFmtId="174" fontId="6" fillId="5" borderId="40" xfId="60" applyNumberFormat="1" applyFont="1" applyFill="1" applyBorder="1" applyAlignment="1" applyProtection="1">
      <protection locked="0"/>
    </xf>
    <xf numFmtId="0" fontId="6" fillId="21" borderId="27" xfId="1" applyFont="1" applyFill="1" applyBorder="1" applyAlignment="1" applyProtection="1">
      <alignment horizontal="left"/>
      <protection locked="0"/>
    </xf>
    <xf numFmtId="0" fontId="6" fillId="21" borderId="28" xfId="1" applyFont="1" applyFill="1" applyBorder="1" applyAlignment="1" applyProtection="1">
      <alignment horizontal="left"/>
      <protection locked="0"/>
    </xf>
    <xf numFmtId="0" fontId="6" fillId="21" borderId="29" xfId="1" applyFont="1" applyFill="1" applyBorder="1" applyAlignment="1" applyProtection="1">
      <alignment horizontal="left"/>
      <protection locked="0"/>
    </xf>
    <xf numFmtId="174" fontId="6" fillId="21" borderId="28" xfId="60" applyNumberFormat="1" applyFont="1" applyFill="1" applyBorder="1" applyAlignment="1" applyProtection="1">
      <protection locked="0"/>
    </xf>
    <xf numFmtId="174" fontId="6" fillId="21" borderId="29" xfId="60" applyNumberFormat="1" applyFont="1" applyFill="1" applyBorder="1" applyAlignment="1" applyProtection="1">
      <protection locked="0"/>
    </xf>
    <xf numFmtId="0" fontId="25" fillId="5" borderId="34" xfId="1" applyFont="1" applyFill="1" applyBorder="1" applyAlignment="1" applyProtection="1">
      <alignment horizontal="left"/>
      <protection locked="0"/>
    </xf>
    <xf numFmtId="0" fontId="25" fillId="5" borderId="35" xfId="1" applyFont="1" applyFill="1" applyBorder="1" applyAlignment="1" applyProtection="1">
      <alignment horizontal="left"/>
      <protection locked="0"/>
    </xf>
    <xf numFmtId="0" fontId="25" fillId="5" borderId="36" xfId="1" applyFont="1" applyFill="1" applyBorder="1" applyAlignment="1" applyProtection="1">
      <alignment horizontal="left"/>
      <protection locked="0"/>
    </xf>
    <xf numFmtId="174" fontId="6" fillId="5" borderId="35" xfId="60" applyNumberFormat="1" applyFont="1" applyFill="1" applyBorder="1" applyAlignment="1" applyProtection="1">
      <protection locked="0"/>
    </xf>
    <xf numFmtId="174" fontId="6" fillId="5" borderId="36" xfId="60" applyNumberFormat="1" applyFont="1" applyFill="1" applyBorder="1" applyAlignment="1" applyProtection="1">
      <protection locked="0"/>
    </xf>
    <xf numFmtId="0" fontId="25" fillId="5" borderId="38" xfId="1" applyFont="1" applyFill="1" applyBorder="1" applyAlignment="1" applyProtection="1">
      <alignment horizontal="center" vertical="center"/>
      <protection locked="0"/>
    </xf>
    <xf numFmtId="0" fontId="25" fillId="5" borderId="39" xfId="1" applyFont="1" applyFill="1" applyBorder="1" applyAlignment="1" applyProtection="1">
      <alignment horizontal="center" vertical="center"/>
      <protection locked="0"/>
    </xf>
    <xf numFmtId="0" fontId="25" fillId="5" borderId="40" xfId="1" applyFont="1" applyFill="1" applyBorder="1" applyAlignment="1" applyProtection="1">
      <alignment horizontal="center" vertical="center"/>
      <protection locked="0"/>
    </xf>
    <xf numFmtId="0" fontId="6" fillId="5" borderId="27" xfId="1" applyFont="1" applyFill="1" applyBorder="1" applyAlignment="1" applyProtection="1">
      <alignment horizontal="center" vertical="center" textRotation="90"/>
      <protection locked="0"/>
    </xf>
    <xf numFmtId="0" fontId="6" fillId="5" borderId="28" xfId="1" applyFont="1" applyFill="1" applyBorder="1" applyAlignment="1" applyProtection="1">
      <alignment horizontal="center" vertical="center" textRotation="90"/>
      <protection locked="0"/>
    </xf>
    <xf numFmtId="0" fontId="6" fillId="5" borderId="29" xfId="1" applyFont="1" applyFill="1" applyBorder="1" applyAlignment="1" applyProtection="1">
      <alignment horizontal="center" vertical="center" textRotation="90"/>
      <protection locked="0"/>
    </xf>
    <xf numFmtId="0" fontId="6" fillId="5" borderId="30" xfId="1" applyFont="1" applyFill="1" applyBorder="1" applyAlignment="1" applyProtection="1">
      <alignment horizontal="center" vertical="center" textRotation="90"/>
      <protection locked="0"/>
    </xf>
    <xf numFmtId="0" fontId="6" fillId="5" borderId="0" xfId="1" applyFont="1" applyFill="1" applyAlignment="1" applyProtection="1">
      <alignment horizontal="center" vertical="center" textRotation="90"/>
      <protection locked="0"/>
    </xf>
    <xf numFmtId="0" fontId="6" fillId="5" borderId="31" xfId="1" applyFont="1" applyFill="1" applyBorder="1" applyAlignment="1" applyProtection="1">
      <alignment horizontal="center" vertical="center" textRotation="90"/>
      <protection locked="0"/>
    </xf>
    <xf numFmtId="0" fontId="6" fillId="5" borderId="34" xfId="1" applyFont="1" applyFill="1" applyBorder="1" applyAlignment="1" applyProtection="1">
      <alignment horizontal="center" vertical="center" textRotation="90"/>
      <protection locked="0"/>
    </xf>
    <xf numFmtId="0" fontId="6" fillId="5" borderId="35" xfId="1" applyFont="1" applyFill="1" applyBorder="1" applyAlignment="1" applyProtection="1">
      <alignment horizontal="center" vertical="center" textRotation="90"/>
      <protection locked="0"/>
    </xf>
    <xf numFmtId="0" fontId="6" fillId="5" borderId="36" xfId="1" applyFont="1" applyFill="1" applyBorder="1" applyAlignment="1" applyProtection="1">
      <alignment horizontal="center" vertical="center" textRotation="90"/>
      <protection locked="0"/>
    </xf>
    <xf numFmtId="0" fontId="6" fillId="21" borderId="0" xfId="1" applyFont="1" applyFill="1" applyAlignment="1" applyProtection="1">
      <alignment horizontal="left"/>
      <protection locked="0"/>
    </xf>
    <xf numFmtId="174" fontId="2" fillId="21" borderId="0" xfId="60" applyNumberFormat="1" applyFont="1" applyFill="1" applyBorder="1" applyAlignment="1" applyProtection="1">
      <protection locked="0"/>
    </xf>
    <xf numFmtId="174" fontId="2" fillId="21" borderId="31" xfId="60" applyNumberFormat="1" applyFont="1" applyFill="1" applyBorder="1" applyAlignment="1" applyProtection="1">
      <protection locked="0"/>
    </xf>
    <xf numFmtId="0" fontId="6" fillId="21" borderId="30" xfId="1" applyFont="1" applyFill="1" applyBorder="1" applyAlignment="1" applyProtection="1">
      <alignment horizontal="left" wrapText="1"/>
      <protection locked="0"/>
    </xf>
    <xf numFmtId="0" fontId="6" fillId="21" borderId="31" xfId="1" applyFont="1" applyFill="1" applyBorder="1" applyAlignment="1" applyProtection="1">
      <alignment horizontal="left"/>
      <protection locked="0"/>
    </xf>
    <xf numFmtId="174" fontId="2" fillId="21" borderId="0" xfId="10" applyNumberFormat="1" applyFont="1" applyFill="1" applyBorder="1" applyAlignment="1" applyProtection="1">
      <protection locked="0"/>
    </xf>
    <xf numFmtId="174" fontId="2" fillId="21" borderId="31" xfId="10" applyNumberFormat="1" applyFont="1" applyFill="1" applyBorder="1" applyAlignment="1" applyProtection="1">
      <protection locked="0"/>
    </xf>
    <xf numFmtId="0" fontId="6" fillId="0" borderId="30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31" xfId="1" applyFont="1" applyBorder="1" applyAlignment="1" applyProtection="1">
      <alignment horizontal="left"/>
      <protection locked="0"/>
    </xf>
    <xf numFmtId="174" fontId="2" fillId="0" borderId="0" xfId="10" applyNumberFormat="1" applyFont="1" applyFill="1" applyBorder="1" applyAlignment="1" applyProtection="1">
      <protection locked="0"/>
    </xf>
    <xf numFmtId="174" fontId="2" fillId="0" borderId="31" xfId="10" applyNumberFormat="1" applyFont="1" applyFill="1" applyBorder="1" applyAlignment="1" applyProtection="1">
      <protection locked="0"/>
    </xf>
    <xf numFmtId="0" fontId="6" fillId="21" borderId="30" xfId="1" applyFont="1" applyFill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6" fillId="0" borderId="31" xfId="1" applyFont="1" applyBorder="1" applyAlignment="1" applyProtection="1">
      <alignment horizontal="left" wrapText="1"/>
      <protection locked="0"/>
    </xf>
    <xf numFmtId="174" fontId="2" fillId="0" borderId="0" xfId="10" applyNumberFormat="1" applyFont="1" applyBorder="1" applyAlignment="1" applyProtection="1">
      <protection locked="0"/>
    </xf>
    <xf numFmtId="174" fontId="2" fillId="0" borderId="31" xfId="10" applyNumberFormat="1" applyFont="1" applyBorder="1" applyAlignment="1" applyProtection="1">
      <protection locked="0"/>
    </xf>
    <xf numFmtId="174" fontId="6" fillId="0" borderId="0" xfId="60" applyNumberFormat="1" applyFont="1" applyBorder="1" applyAlignment="1" applyProtection="1">
      <protection locked="0"/>
    </xf>
    <xf numFmtId="174" fontId="6" fillId="0" borderId="35" xfId="60" applyNumberFormat="1" applyFont="1" applyBorder="1" applyAlignment="1" applyProtection="1">
      <protection locked="0"/>
    </xf>
    <xf numFmtId="174" fontId="6" fillId="0" borderId="36" xfId="60" applyNumberFormat="1" applyFont="1" applyBorder="1" applyAlignment="1" applyProtection="1">
      <protection locked="0"/>
    </xf>
    <xf numFmtId="0" fontId="25" fillId="0" borderId="27" xfId="1" applyFont="1" applyBorder="1" applyAlignment="1" applyProtection="1">
      <alignment horizontal="center" vertical="center" textRotation="90"/>
      <protection locked="0"/>
    </xf>
    <xf numFmtId="0" fontId="25" fillId="0" borderId="29" xfId="1" applyFont="1" applyBorder="1" applyAlignment="1" applyProtection="1">
      <alignment horizontal="center" vertical="center" textRotation="90"/>
      <protection locked="0"/>
    </xf>
    <xf numFmtId="0" fontId="25" fillId="0" borderId="30" xfId="1" applyFont="1" applyBorder="1" applyAlignment="1" applyProtection="1">
      <alignment horizontal="center" vertical="center" textRotation="90"/>
      <protection locked="0"/>
    </xf>
    <xf numFmtId="0" fontId="25" fillId="0" borderId="31" xfId="1" applyFont="1" applyBorder="1" applyAlignment="1" applyProtection="1">
      <alignment horizontal="center" vertical="center" textRotation="90"/>
      <protection locked="0"/>
    </xf>
    <xf numFmtId="0" fontId="6" fillId="22" borderId="38" xfId="1" applyFont="1" applyFill="1" applyBorder="1" applyAlignment="1" applyProtection="1">
      <alignment horizontal="center"/>
      <protection locked="0"/>
    </xf>
    <xf numFmtId="0" fontId="6" fillId="22" borderId="39" xfId="1" applyFont="1" applyFill="1" applyBorder="1" applyAlignment="1" applyProtection="1">
      <alignment horizontal="center"/>
      <protection locked="0"/>
    </xf>
    <xf numFmtId="0" fontId="6" fillId="22" borderId="40" xfId="1" applyFont="1" applyFill="1" applyBorder="1" applyAlignment="1" applyProtection="1">
      <alignment horizontal="center"/>
      <protection locked="0"/>
    </xf>
    <xf numFmtId="0" fontId="38" fillId="0" borderId="33" xfId="1" applyFont="1" applyBorder="1" applyAlignment="1" applyProtection="1">
      <alignment horizontal="center" vertical="center" textRotation="90" wrapText="1"/>
      <protection locked="0"/>
    </xf>
    <xf numFmtId="0" fontId="38" fillId="0" borderId="1" xfId="1" applyFont="1" applyBorder="1" applyAlignment="1" applyProtection="1">
      <alignment horizontal="center" vertical="center" textRotation="90" wrapText="1"/>
      <protection locked="0"/>
    </xf>
    <xf numFmtId="0" fontId="38" fillId="0" borderId="30" xfId="1" applyFont="1" applyBorder="1" applyAlignment="1" applyProtection="1">
      <alignment horizontal="center" vertical="center" textRotation="90" wrapText="1"/>
      <protection locked="0"/>
    </xf>
    <xf numFmtId="0" fontId="38" fillId="0" borderId="0" xfId="1" applyFont="1" applyAlignment="1" applyProtection="1">
      <alignment horizontal="center" vertical="center" textRotation="90" wrapText="1"/>
      <protection locked="0"/>
    </xf>
    <xf numFmtId="0" fontId="6" fillId="21" borderId="27" xfId="1" applyFont="1" applyFill="1" applyBorder="1" applyAlignment="1" applyProtection="1">
      <alignment horizontal="left" wrapText="1"/>
      <protection locked="0"/>
    </xf>
    <xf numFmtId="0" fontId="6" fillId="21" borderId="28" xfId="1" applyFont="1" applyFill="1" applyBorder="1" applyAlignment="1" applyProtection="1">
      <alignment horizontal="left" wrapText="1"/>
      <protection locked="0"/>
    </xf>
    <xf numFmtId="0" fontId="6" fillId="21" borderId="29" xfId="1" applyFont="1" applyFill="1" applyBorder="1" applyAlignment="1" applyProtection="1">
      <alignment horizontal="left" wrapText="1"/>
      <protection locked="0"/>
    </xf>
    <xf numFmtId="0" fontId="6" fillId="21" borderId="28" xfId="1" applyFont="1" applyFill="1" applyBorder="1" applyProtection="1">
      <protection locked="0"/>
    </xf>
    <xf numFmtId="0" fontId="6" fillId="0" borderId="34" xfId="1" applyFont="1" applyBorder="1" applyAlignment="1" applyProtection="1">
      <alignment horizontal="left" wrapText="1"/>
      <protection locked="0"/>
    </xf>
    <xf numFmtId="0" fontId="6" fillId="0" borderId="35" xfId="1" applyFont="1" applyBorder="1" applyAlignment="1" applyProtection="1">
      <alignment horizontal="left" wrapText="1"/>
      <protection locked="0"/>
    </xf>
    <xf numFmtId="0" fontId="6" fillId="0" borderId="36" xfId="1" applyFont="1" applyBorder="1" applyAlignment="1" applyProtection="1">
      <alignment horizontal="left" wrapText="1"/>
      <protection locked="0"/>
    </xf>
    <xf numFmtId="0" fontId="6" fillId="0" borderId="35" xfId="1" applyFont="1" applyBorder="1" applyProtection="1">
      <protection locked="0"/>
    </xf>
    <xf numFmtId="0" fontId="2" fillId="21" borderId="0" xfId="1" applyFont="1" applyFill="1" applyProtection="1">
      <protection locked="0"/>
    </xf>
    <xf numFmtId="0" fontId="6" fillId="0" borderId="32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0" fontId="2" fillId="0" borderId="0" xfId="1" applyFont="1" applyProtection="1">
      <protection locked="0"/>
    </xf>
    <xf numFmtId="174" fontId="2" fillId="0" borderId="0" xfId="60" applyNumberFormat="1" applyFont="1" applyFill="1" applyBorder="1" applyAlignment="1" applyProtection="1">
      <protection locked="0"/>
    </xf>
    <xf numFmtId="174" fontId="2" fillId="0" borderId="31" xfId="60" applyNumberFormat="1" applyFont="1" applyFill="1" applyBorder="1" applyAlignment="1" applyProtection="1">
      <protection locked="0"/>
    </xf>
    <xf numFmtId="0" fontId="6" fillId="21" borderId="0" xfId="1" applyFont="1" applyFill="1" applyAlignment="1" applyProtection="1">
      <alignment horizontal="left" wrapText="1"/>
      <protection locked="0"/>
    </xf>
    <xf numFmtId="0" fontId="6" fillId="21" borderId="31" xfId="1" applyFont="1" applyFill="1" applyBorder="1" applyAlignment="1" applyProtection="1">
      <alignment horizontal="left" wrapText="1"/>
      <protection locked="0"/>
    </xf>
    <xf numFmtId="174" fontId="2" fillId="0" borderId="0" xfId="60" applyNumberFormat="1" applyFont="1" applyBorder="1" applyAlignment="1" applyProtection="1">
      <protection locked="0"/>
    </xf>
    <xf numFmtId="174" fontId="2" fillId="0" borderId="31" xfId="60" applyNumberFormat="1" applyFont="1" applyBorder="1" applyAlignment="1" applyProtection="1">
      <protection locked="0"/>
    </xf>
    <xf numFmtId="0" fontId="6" fillId="0" borderId="30" xfId="1" applyFont="1" applyBorder="1" applyAlignment="1" applyProtection="1">
      <alignment horizontal="left" wrapText="1"/>
      <protection locked="0"/>
    </xf>
    <xf numFmtId="0" fontId="17" fillId="2" borderId="38" xfId="1" applyFont="1" applyFill="1" applyBorder="1" applyAlignment="1" applyProtection="1">
      <alignment horizontal="center" vertical="center"/>
      <protection locked="0"/>
    </xf>
    <xf numFmtId="0" fontId="17" fillId="2" borderId="39" xfId="1" applyFont="1" applyFill="1" applyBorder="1" applyAlignment="1" applyProtection="1">
      <alignment horizontal="center" vertical="center"/>
      <protection locked="0"/>
    </xf>
    <xf numFmtId="0" fontId="19" fillId="2" borderId="39" xfId="1" applyFont="1" applyFill="1" applyBorder="1" applyAlignment="1" applyProtection="1">
      <alignment horizontal="center" vertical="center"/>
      <protection locked="0"/>
    </xf>
    <xf numFmtId="0" fontId="19" fillId="2" borderId="39" xfId="1" applyFont="1" applyFill="1" applyBorder="1" applyAlignment="1" applyProtection="1">
      <alignment horizontal="left" vertical="center" wrapText="1"/>
      <protection locked="0"/>
    </xf>
    <xf numFmtId="0" fontId="19" fillId="2" borderId="39" xfId="1" applyFont="1" applyFill="1" applyBorder="1" applyAlignment="1" applyProtection="1">
      <alignment horizontal="center" vertical="center" wrapText="1"/>
      <protection locked="0"/>
    </xf>
    <xf numFmtId="171" fontId="1" fillId="0" borderId="39" xfId="6" applyNumberFormat="1" applyFont="1" applyBorder="1" applyAlignment="1">
      <alignment horizontal="center" vertical="center" wrapText="1"/>
    </xf>
    <xf numFmtId="0" fontId="19" fillId="4" borderId="39" xfId="1" applyFont="1" applyFill="1" applyBorder="1" applyAlignment="1" applyProtection="1">
      <alignment horizontal="center" vertical="center"/>
      <protection locked="0"/>
    </xf>
    <xf numFmtId="0" fontId="6" fillId="20" borderId="27" xfId="1" applyFont="1" applyFill="1" applyBorder="1" applyAlignment="1" applyProtection="1">
      <alignment horizontal="center"/>
      <protection locked="0"/>
    </xf>
    <xf numFmtId="0" fontId="6" fillId="20" borderId="28" xfId="1" applyFont="1" applyFill="1" applyBorder="1" applyAlignment="1" applyProtection="1">
      <alignment horizontal="center"/>
      <protection locked="0"/>
    </xf>
    <xf numFmtId="0" fontId="6" fillId="20" borderId="29" xfId="1" applyFont="1" applyFill="1" applyBorder="1" applyAlignment="1" applyProtection="1">
      <alignment horizontal="center"/>
      <protection locked="0"/>
    </xf>
    <xf numFmtId="0" fontId="6" fillId="20" borderId="34" xfId="1" applyFont="1" applyFill="1" applyBorder="1" applyAlignment="1" applyProtection="1">
      <alignment horizontal="center"/>
      <protection locked="0"/>
    </xf>
    <xf numFmtId="0" fontId="6" fillId="20" borderId="35" xfId="1" applyFont="1" applyFill="1" applyBorder="1" applyAlignment="1" applyProtection="1">
      <alignment horizontal="center"/>
      <protection locked="0"/>
    </xf>
    <xf numFmtId="0" fontId="6" fillId="20" borderId="36" xfId="1" applyFont="1" applyFill="1" applyBorder="1" applyAlignment="1" applyProtection="1">
      <alignment horizontal="center"/>
      <protection locked="0"/>
    </xf>
    <xf numFmtId="174" fontId="2" fillId="21" borderId="28" xfId="60" applyNumberFormat="1" applyFont="1" applyFill="1" applyBorder="1" applyAlignment="1" applyProtection="1">
      <protection locked="0"/>
    </xf>
    <xf numFmtId="174" fontId="2" fillId="21" borderId="29" xfId="60" applyNumberFormat="1" applyFont="1" applyFill="1" applyBorder="1" applyAlignment="1" applyProtection="1">
      <protection locked="0"/>
    </xf>
    <xf numFmtId="0" fontId="19" fillId="4" borderId="40" xfId="1" applyFont="1" applyFill="1" applyBorder="1" applyAlignment="1" applyProtection="1">
      <alignment horizontal="center" vertical="center"/>
      <protection locked="0"/>
    </xf>
    <xf numFmtId="0" fontId="39" fillId="0" borderId="2" xfId="4365" applyFont="1" applyFill="1" applyBorder="1" applyAlignment="1" applyProtection="1">
      <alignment horizontal="center" vertical="center"/>
      <protection locked="0"/>
    </xf>
    <xf numFmtId="0" fontId="39" fillId="0" borderId="0" xfId="4365" applyFont="1" applyFill="1" applyBorder="1" applyAlignment="1" applyProtection="1">
      <alignment horizontal="center" vertical="center"/>
      <protection locked="0"/>
    </xf>
    <xf numFmtId="0" fontId="25" fillId="0" borderId="38" xfId="1" applyFont="1" applyBorder="1" applyAlignment="1" applyProtection="1">
      <alignment horizontal="center" vertical="center" wrapText="1"/>
      <protection locked="0"/>
    </xf>
    <xf numFmtId="0" fontId="25" fillId="0" borderId="39" xfId="1" applyFont="1" applyBorder="1" applyAlignment="1" applyProtection="1">
      <alignment horizontal="center" vertical="center" wrapText="1"/>
      <protection locked="0"/>
    </xf>
    <xf numFmtId="0" fontId="25" fillId="0" borderId="38" xfId="1" applyFont="1" applyBorder="1" applyAlignment="1" applyProtection="1">
      <alignment horizontal="center" vertical="center"/>
      <protection locked="0"/>
    </xf>
    <xf numFmtId="0" fontId="25" fillId="0" borderId="39" xfId="1" applyFont="1" applyBorder="1" applyAlignment="1" applyProtection="1">
      <alignment horizontal="center" vertical="center"/>
      <protection locked="0"/>
    </xf>
    <xf numFmtId="0" fontId="25" fillId="0" borderId="40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center" vertical="center" wrapText="1"/>
      <protection locked="0"/>
    </xf>
    <xf numFmtId="0" fontId="6" fillId="0" borderId="39" xfId="1" applyFont="1" applyBorder="1" applyAlignment="1" applyProtection="1">
      <alignment horizontal="center" vertical="center" wrapText="1"/>
      <protection locked="0"/>
    </xf>
    <xf numFmtId="0" fontId="6" fillId="0" borderId="40" xfId="1" applyFont="1" applyBorder="1" applyAlignment="1" applyProtection="1">
      <alignment horizontal="center" vertical="center" wrapText="1"/>
      <protection locked="0"/>
    </xf>
    <xf numFmtId="0" fontId="6" fillId="0" borderId="38" xfId="1" applyFont="1" applyBorder="1" applyAlignment="1" applyProtection="1">
      <alignment horizontal="center" wrapText="1"/>
      <protection locked="0"/>
    </xf>
    <xf numFmtId="0" fontId="6" fillId="0" borderId="39" xfId="1" applyFont="1" applyBorder="1" applyAlignment="1" applyProtection="1">
      <alignment horizontal="center" wrapText="1"/>
      <protection locked="0"/>
    </xf>
    <xf numFmtId="0" fontId="6" fillId="0" borderId="42" xfId="1" applyFont="1" applyBorder="1" applyAlignment="1" applyProtection="1">
      <alignment horizontal="center" wrapText="1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0" fontId="20" fillId="4" borderId="34" xfId="1" applyFont="1" applyFill="1" applyBorder="1" applyAlignment="1" applyProtection="1">
      <alignment horizontal="center"/>
      <protection locked="0"/>
    </xf>
    <xf numFmtId="0" fontId="20" fillId="4" borderId="35" xfId="1" applyFont="1" applyFill="1" applyBorder="1" applyAlignment="1" applyProtection="1">
      <alignment horizontal="center"/>
      <protection locked="0"/>
    </xf>
    <xf numFmtId="0" fontId="20" fillId="4" borderId="36" xfId="1" applyFont="1" applyFill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vertical="top"/>
      <protection locked="0"/>
    </xf>
    <xf numFmtId="0" fontId="18" fillId="0" borderId="27" xfId="1" applyFont="1" applyBorder="1" applyAlignment="1" applyProtection="1">
      <alignment horizontal="left" vertical="center" wrapText="1"/>
      <protection locked="0"/>
    </xf>
    <xf numFmtId="0" fontId="18" fillId="0" borderId="28" xfId="1" applyFont="1" applyBorder="1" applyAlignment="1" applyProtection="1">
      <alignment horizontal="left" vertical="center" wrapText="1"/>
      <protection locked="0"/>
    </xf>
    <xf numFmtId="0" fontId="18" fillId="0" borderId="29" xfId="1" applyFont="1" applyBorder="1" applyAlignment="1" applyProtection="1">
      <alignment horizontal="left" vertical="center" wrapText="1"/>
      <protection locked="0"/>
    </xf>
    <xf numFmtId="0" fontId="6" fillId="3" borderId="3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6" fillId="3" borderId="31" xfId="1" applyFont="1" applyFill="1" applyBorder="1" applyAlignment="1" applyProtection="1">
      <alignment horizontal="left" vertical="center"/>
      <protection locked="0"/>
    </xf>
    <xf numFmtId="0" fontId="8" fillId="3" borderId="30" xfId="1" applyFont="1" applyFill="1" applyBorder="1" applyAlignment="1" applyProtection="1">
      <alignment horizontal="center"/>
      <protection locked="0"/>
    </xf>
    <xf numFmtId="0" fontId="8" fillId="3" borderId="0" xfId="1" applyFont="1" applyFill="1" applyAlignment="1" applyProtection="1">
      <alignment horizontal="center"/>
      <protection locked="0"/>
    </xf>
    <xf numFmtId="0" fontId="8" fillId="3" borderId="31" xfId="1" applyFont="1" applyFill="1" applyBorder="1" applyAlignment="1" applyProtection="1">
      <alignment horizontal="center"/>
      <protection locked="0"/>
    </xf>
    <xf numFmtId="0" fontId="8" fillId="3" borderId="34" xfId="1" applyFont="1" applyFill="1" applyBorder="1" applyAlignment="1" applyProtection="1">
      <alignment horizontal="center"/>
      <protection locked="0"/>
    </xf>
    <xf numFmtId="0" fontId="8" fillId="3" borderId="35" xfId="1" applyFont="1" applyFill="1" applyBorder="1" applyAlignment="1" applyProtection="1">
      <alignment horizontal="center"/>
      <protection locked="0"/>
    </xf>
    <xf numFmtId="0" fontId="8" fillId="3" borderId="36" xfId="1" applyFont="1" applyFill="1" applyBorder="1" applyAlignment="1" applyProtection="1">
      <alignment horizontal="center"/>
      <protection locked="0"/>
    </xf>
    <xf numFmtId="0" fontId="17" fillId="4" borderId="27" xfId="1" applyFont="1" applyFill="1" applyBorder="1" applyAlignment="1" applyProtection="1">
      <alignment horizontal="center" vertical="center" textRotation="90" wrapText="1"/>
      <protection locked="0"/>
    </xf>
    <xf numFmtId="0" fontId="17" fillId="4" borderId="29" xfId="1" applyFont="1" applyFill="1" applyBorder="1" applyAlignment="1" applyProtection="1">
      <alignment horizontal="center" vertical="center" textRotation="90" wrapText="1"/>
      <protection locked="0"/>
    </xf>
    <xf numFmtId="0" fontId="17" fillId="4" borderId="30" xfId="1" applyFont="1" applyFill="1" applyBorder="1" applyAlignment="1" applyProtection="1">
      <alignment horizontal="center" vertical="center" textRotation="90" wrapText="1"/>
      <protection locked="0"/>
    </xf>
    <xf numFmtId="0" fontId="17" fillId="4" borderId="31" xfId="1" applyFont="1" applyFill="1" applyBorder="1" applyAlignment="1" applyProtection="1">
      <alignment horizontal="center" vertical="center" textRotation="90" wrapText="1"/>
      <protection locked="0"/>
    </xf>
    <xf numFmtId="0" fontId="18" fillId="0" borderId="28" xfId="1" applyFont="1" applyBorder="1" applyAlignment="1" applyProtection="1">
      <alignment horizontal="left" vertical="top"/>
      <protection locked="0"/>
    </xf>
    <xf numFmtId="0" fontId="18" fillId="0" borderId="28" xfId="1" applyFont="1" applyBorder="1" applyAlignment="1" applyProtection="1">
      <alignment horizontal="center" vertical="top"/>
      <protection locked="0"/>
    </xf>
    <xf numFmtId="0" fontId="19" fillId="0" borderId="27" xfId="1" applyFont="1" applyBorder="1" applyAlignment="1" applyProtection="1">
      <alignment horizontal="left" vertical="top"/>
      <protection locked="0"/>
    </xf>
    <xf numFmtId="0" fontId="19" fillId="0" borderId="28" xfId="1" applyFont="1" applyBorder="1" applyAlignment="1" applyProtection="1">
      <alignment horizontal="left" vertical="top"/>
      <protection locked="0"/>
    </xf>
    <xf numFmtId="0" fontId="19" fillId="0" borderId="29" xfId="1" applyFont="1" applyBorder="1" applyAlignment="1" applyProtection="1">
      <alignment horizontal="left" vertical="top"/>
      <protection locked="0"/>
    </xf>
    <xf numFmtId="0" fontId="17" fillId="4" borderId="35" xfId="1" applyFont="1" applyFill="1" applyBorder="1" applyAlignment="1" applyProtection="1">
      <alignment horizontal="center"/>
      <protection locked="0"/>
    </xf>
    <xf numFmtId="0" fontId="4" fillId="5" borderId="0" xfId="1" applyFont="1" applyFill="1" applyAlignment="1" applyProtection="1">
      <alignment horizontal="center"/>
      <protection locked="0"/>
    </xf>
    <xf numFmtId="0" fontId="4" fillId="5" borderId="34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5" borderId="36" xfId="1" applyFont="1" applyFill="1" applyBorder="1" applyAlignment="1">
      <alignment horizontal="center"/>
    </xf>
    <xf numFmtId="0" fontId="9" fillId="2" borderId="26" xfId="1" applyFont="1" applyFill="1" applyBorder="1" applyAlignment="1" applyProtection="1">
      <alignment horizontal="center"/>
      <protection locked="0"/>
    </xf>
    <xf numFmtId="0" fontId="14" fillId="2" borderId="26" xfId="1" applyFont="1" applyFill="1" applyBorder="1" applyAlignment="1" applyProtection="1">
      <alignment horizontal="center" vertical="center" wrapText="1"/>
      <protection locked="0"/>
    </xf>
    <xf numFmtId="0" fontId="22" fillId="19" borderId="26" xfId="1" applyFont="1" applyFill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25" fillId="23" borderId="26" xfId="1" applyFont="1" applyFill="1" applyBorder="1" applyAlignment="1" applyProtection="1">
      <alignment horizontal="center"/>
      <protection locked="0"/>
    </xf>
    <xf numFmtId="0" fontId="6" fillId="21" borderId="26" xfId="1" applyFont="1" applyFill="1" applyBorder="1" applyAlignment="1" applyProtection="1">
      <alignment horizontal="left"/>
      <protection locked="0"/>
    </xf>
    <xf numFmtId="0" fontId="6" fillId="23" borderId="26" xfId="1" applyFont="1" applyFill="1" applyBorder="1" applyAlignment="1" applyProtection="1">
      <alignment horizontal="left"/>
      <protection locked="0"/>
    </xf>
    <xf numFmtId="0" fontId="6" fillId="0" borderId="26" xfId="1" applyFont="1" applyBorder="1" applyAlignment="1" applyProtection="1">
      <alignment horizontal="left"/>
      <protection locked="0"/>
    </xf>
    <xf numFmtId="43" fontId="6" fillId="23" borderId="38" xfId="10" applyFont="1" applyFill="1" applyBorder="1" applyAlignment="1" applyProtection="1">
      <alignment horizontal="center"/>
      <protection locked="0"/>
    </xf>
    <xf numFmtId="43" fontId="6" fillId="23" borderId="39" xfId="10" applyFont="1" applyFill="1" applyBorder="1" applyAlignment="1" applyProtection="1">
      <alignment horizontal="center"/>
      <protection locked="0"/>
    </xf>
    <xf numFmtId="43" fontId="6" fillId="23" borderId="40" xfId="10" applyFont="1" applyFill="1" applyBorder="1" applyAlignment="1" applyProtection="1">
      <alignment horizontal="center"/>
      <protection locked="0"/>
    </xf>
    <xf numFmtId="0" fontId="41" fillId="2" borderId="26" xfId="1" applyFont="1" applyFill="1" applyBorder="1" applyAlignment="1" applyProtection="1">
      <alignment horizontal="center" vertical="center"/>
      <protection locked="0"/>
    </xf>
    <xf numFmtId="0" fontId="41" fillId="2" borderId="26" xfId="1" applyFont="1" applyFill="1" applyBorder="1" applyAlignment="1" applyProtection="1">
      <alignment horizontal="center" vertical="center" wrapText="1"/>
      <protection locked="0"/>
    </xf>
    <xf numFmtId="0" fontId="41" fillId="3" borderId="26" xfId="1" applyFont="1" applyFill="1" applyBorder="1" applyAlignment="1" applyProtection="1">
      <alignment horizontal="center" vertical="center"/>
      <protection locked="0"/>
    </xf>
    <xf numFmtId="0" fontId="41" fillId="3" borderId="26" xfId="1" applyFont="1" applyFill="1" applyBorder="1" applyAlignment="1" applyProtection="1">
      <alignment horizontal="center" vertical="center" wrapText="1"/>
      <protection locked="0"/>
    </xf>
    <xf numFmtId="43" fontId="6" fillId="0" borderId="26" xfId="10" applyFont="1" applyFill="1" applyBorder="1" applyAlignment="1" applyProtection="1">
      <protection locked="0"/>
    </xf>
    <xf numFmtId="0" fontId="25" fillId="0" borderId="26" xfId="1" applyFont="1" applyBorder="1" applyAlignment="1" applyProtection="1">
      <alignment horizontal="center"/>
      <protection locked="0"/>
    </xf>
    <xf numFmtId="0" fontId="25" fillId="21" borderId="26" xfId="1" applyFont="1" applyFill="1" applyBorder="1" applyAlignment="1" applyProtection="1">
      <alignment horizontal="center"/>
      <protection locked="0"/>
    </xf>
    <xf numFmtId="174" fontId="6" fillId="23" borderId="26" xfId="60" applyNumberFormat="1" applyFont="1" applyFill="1" applyBorder="1" applyAlignment="1" applyProtection="1">
      <protection locked="0"/>
    </xf>
    <xf numFmtId="0" fontId="6" fillId="2" borderId="30" xfId="1" applyFont="1" applyFill="1" applyBorder="1" applyAlignment="1" applyProtection="1">
      <alignment horizontal="left" vertical="top"/>
      <protection locked="0"/>
    </xf>
    <xf numFmtId="0" fontId="6" fillId="2" borderId="0" xfId="1" applyFont="1" applyFill="1" applyAlignment="1" applyProtection="1">
      <alignment horizontal="left" vertical="top"/>
      <protection locked="0"/>
    </xf>
    <xf numFmtId="0" fontId="6" fillId="2" borderId="31" xfId="1" applyFont="1" applyFill="1" applyBorder="1" applyAlignment="1" applyProtection="1">
      <alignment horizontal="left" vertical="top"/>
      <protection locked="0"/>
    </xf>
    <xf numFmtId="0" fontId="6" fillId="2" borderId="34" xfId="1" applyFont="1" applyFill="1" applyBorder="1" applyAlignment="1" applyProtection="1">
      <alignment horizontal="left" vertical="top"/>
      <protection locked="0"/>
    </xf>
    <xf numFmtId="0" fontId="6" fillId="2" borderId="35" xfId="1" applyFont="1" applyFill="1" applyBorder="1" applyAlignment="1" applyProtection="1">
      <alignment horizontal="left" vertical="top"/>
      <protection locked="0"/>
    </xf>
    <xf numFmtId="0" fontId="6" fillId="2" borderId="36" xfId="1" applyFont="1" applyFill="1" applyBorder="1" applyAlignment="1" applyProtection="1">
      <alignment horizontal="left" vertical="top"/>
      <protection locked="0"/>
    </xf>
    <xf numFmtId="0" fontId="25" fillId="2" borderId="0" xfId="1" applyFont="1" applyFill="1" applyAlignment="1" applyProtection="1">
      <alignment horizontal="center"/>
      <protection locked="0"/>
    </xf>
    <xf numFmtId="0" fontId="25" fillId="2" borderId="31" xfId="1" applyFont="1" applyFill="1" applyBorder="1" applyAlignment="1" applyProtection="1">
      <alignment horizontal="center"/>
      <protection locked="0"/>
    </xf>
    <xf numFmtId="0" fontId="25" fillId="0" borderId="26" xfId="1" applyFont="1" applyBorder="1" applyAlignment="1" applyProtection="1">
      <alignment horizontal="left"/>
      <protection locked="0"/>
    </xf>
    <xf numFmtId="174" fontId="6" fillId="0" borderId="26" xfId="60" applyNumberFormat="1" applyFont="1" applyFill="1" applyBorder="1" applyAlignment="1" applyProtection="1">
      <protection locked="0"/>
    </xf>
    <xf numFmtId="0" fontId="6" fillId="5" borderId="27" xfId="1" applyFont="1" applyFill="1" applyBorder="1" applyAlignment="1" applyProtection="1">
      <alignment horizontal="center" vertical="center" textRotation="90" wrapText="1"/>
      <protection locked="0"/>
    </xf>
    <xf numFmtId="173" fontId="35" fillId="12" borderId="6" xfId="10" applyNumberFormat="1" applyFont="1" applyFill="1" applyBorder="1" applyAlignment="1">
      <alignment horizontal="center"/>
    </xf>
    <xf numFmtId="173" fontId="35" fillId="12" borderId="7" xfId="10" applyNumberFormat="1" applyFont="1" applyFill="1" applyBorder="1" applyAlignment="1">
      <alignment horizontal="center"/>
    </xf>
    <xf numFmtId="173" fontId="35" fillId="11" borderId="6" xfId="10" applyNumberFormat="1" applyFont="1" applyFill="1" applyBorder="1" applyAlignment="1">
      <alignment horizontal="center"/>
    </xf>
    <xf numFmtId="173" fontId="35" fillId="11" borderId="7" xfId="10" applyNumberFormat="1" applyFont="1" applyFill="1" applyBorder="1" applyAlignment="1">
      <alignment horizontal="center"/>
    </xf>
    <xf numFmtId="173" fontId="35" fillId="9" borderId="6" xfId="10" applyNumberFormat="1" applyFont="1" applyFill="1" applyBorder="1" applyAlignment="1">
      <alignment horizontal="center"/>
    </xf>
    <xf numFmtId="173" fontId="35" fillId="9" borderId="7" xfId="10" applyNumberFormat="1" applyFont="1" applyFill="1" applyBorder="1" applyAlignment="1">
      <alignment horizontal="center"/>
    </xf>
    <xf numFmtId="0" fontId="34" fillId="8" borderId="9" xfId="0" applyFont="1" applyFill="1" applyBorder="1" applyAlignment="1">
      <alignment horizontal="center" vertical="center"/>
    </xf>
    <xf numFmtId="0" fontId="34" fillId="8" borderId="10" xfId="0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/>
    </xf>
    <xf numFmtId="0" fontId="34" fillId="8" borderId="14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/>
    </xf>
    <xf numFmtId="0" fontId="35" fillId="7" borderId="5" xfId="0" applyFont="1" applyFill="1" applyBorder="1" applyAlignment="1">
      <alignment horizontal="center"/>
    </xf>
    <xf numFmtId="173" fontId="35" fillId="17" borderId="15" xfId="10" applyNumberFormat="1" applyFont="1" applyFill="1" applyBorder="1" applyAlignment="1">
      <alignment horizontal="center" vertical="center"/>
    </xf>
    <xf numFmtId="173" fontId="35" fillId="17" borderId="16" xfId="10" applyNumberFormat="1" applyFont="1" applyFill="1" applyBorder="1" applyAlignment="1">
      <alignment horizontal="center" vertical="center"/>
    </xf>
  </cellXfs>
  <cellStyles count="4366">
    <cellStyle name="Encabezado 1" xfId="15" xr:uid="{00000000-0005-0000-0000-000000000000}"/>
    <cellStyle name="Encabezado 1 2" xfId="25" xr:uid="{00000000-0005-0000-0000-000001000000}"/>
    <cellStyle name="Encabezado 1 3" xfId="35" xr:uid="{00000000-0005-0000-0000-000002000000}"/>
    <cellStyle name="Encabezado 1 4" xfId="82" xr:uid="{00000000-0005-0000-0000-000003000000}"/>
    <cellStyle name="Encabezado 1 5" xfId="121" xr:uid="{00000000-0005-0000-0000-000004000000}"/>
    <cellStyle name="Encabezado 1 6" xfId="193" xr:uid="{00000000-0005-0000-0000-000005000000}"/>
    <cellStyle name="Encabezado 1 7" xfId="333" xr:uid="{00000000-0005-0000-0000-000006000000}"/>
    <cellStyle name="Encabezado 1 8" xfId="2222" xr:uid="{FB6FB9F4-D2E1-4157-8CC6-7F5CE97E5A83}"/>
    <cellStyle name="Hipervínculo" xfId="18" builtinId="8"/>
    <cellStyle name="Hipervínculo 2" xfId="9" xr:uid="{00000000-0005-0000-0000-000008000000}"/>
    <cellStyle name="Hipervínculo 2 2" xfId="63" xr:uid="{00000000-0005-0000-0000-000009000000}"/>
    <cellStyle name="Hipervínculo 2 2 2" xfId="4365" xr:uid="{335126C7-4D0C-452C-A89A-26F604A614D4}"/>
    <cellStyle name="Hipervínculo 4" xfId="5" xr:uid="{00000000-0005-0000-0000-00000A000000}"/>
    <cellStyle name="Millares" xfId="10" builtinId="3"/>
    <cellStyle name="Millares [0] 10" xfId="116" xr:uid="{00000000-0005-0000-0000-00000D000000}"/>
    <cellStyle name="Millares [0] 10 2" xfId="188" xr:uid="{00000000-0005-0000-0000-00000E000000}"/>
    <cellStyle name="Millares [0] 10 2 2" xfId="327" xr:uid="{00000000-0005-0000-0000-00000F000000}"/>
    <cellStyle name="Millares [0] 10 2 2 2" xfId="597" xr:uid="{00000000-0005-0000-0000-000010000000}"/>
    <cellStyle name="Millares [0] 10 2 2 2 2" xfId="1139" xr:uid="{B1AF50C5-3C20-45E8-AD56-2ECEA25083B4}"/>
    <cellStyle name="Millares [0] 10 2 2 2 2 2" xfId="2208" xr:uid="{8187901B-CC97-4AD2-8FAC-A6A3A8F80DDB}"/>
    <cellStyle name="Millares [0] 10 2 2 2 2 2 2" xfId="4356" xr:uid="{7A61F9D9-B104-4B9F-A10E-81EF87EE287F}"/>
    <cellStyle name="Millares [0] 10 2 2 2 2 3" xfId="3287" xr:uid="{61D8B5E0-CC1C-426C-80B9-EC6B053FD126}"/>
    <cellStyle name="Millares [0] 10 2 2 2 3" xfId="1674" xr:uid="{BDC7FC20-BD26-4382-A422-FCEFA31DBE30}"/>
    <cellStyle name="Millares [0] 10 2 2 2 3 2" xfId="3822" xr:uid="{727CD5A9-D438-4DFC-B849-665FFAAE8ABD}"/>
    <cellStyle name="Millares [0] 10 2 2 2 4" xfId="2753" xr:uid="{EC65CB0A-D7D3-4046-A1CB-F73D164E03C9}"/>
    <cellStyle name="Millares [0] 10 2 2 3" xfId="873" xr:uid="{91AE7DB9-9541-4457-93B9-8F48DCA49DEC}"/>
    <cellStyle name="Millares [0] 10 2 2 3 2" xfId="1942" xr:uid="{46C749EC-30B6-49B4-B31E-4226F75182D9}"/>
    <cellStyle name="Millares [0] 10 2 2 3 2 2" xfId="4090" xr:uid="{16BA7CEB-8782-418C-9F48-2A151F952264}"/>
    <cellStyle name="Millares [0] 10 2 2 3 3" xfId="3021" xr:uid="{FB3379DA-B180-4E8A-8DFC-EB11806CB58C}"/>
    <cellStyle name="Millares [0] 10 2 2 4" xfId="1408" xr:uid="{1B607B35-F1B6-4051-857A-3569A96F2805}"/>
    <cellStyle name="Millares [0] 10 2 2 4 2" xfId="3556" xr:uid="{C30A7A81-BEDC-4761-89FB-AA4C5D10A5E6}"/>
    <cellStyle name="Millares [0] 10 2 2 5" xfId="2487" xr:uid="{22E00FB8-AE5B-4D74-8E83-85B529B95CB8}"/>
    <cellStyle name="Millares [0] 10 2 3" xfId="464" xr:uid="{00000000-0005-0000-0000-000011000000}"/>
    <cellStyle name="Millares [0] 10 2 3 2" xfId="1006" xr:uid="{47EFB071-8438-41A8-8721-4C3C94C50DC4}"/>
    <cellStyle name="Millares [0] 10 2 3 2 2" xfId="2075" xr:uid="{FB9E37EE-D4B3-4301-8C9B-850770DCEC62}"/>
    <cellStyle name="Millares [0] 10 2 3 2 2 2" xfId="4223" xr:uid="{C5B709C7-B2AE-4BCB-BD37-796CF80A967F}"/>
    <cellStyle name="Millares [0] 10 2 3 2 3" xfId="3154" xr:uid="{718B699F-750B-4EC7-A194-FDC9B424AC81}"/>
    <cellStyle name="Millares [0] 10 2 3 3" xfId="1541" xr:uid="{027F5AC7-18E2-4179-8B0B-4140ED87419C}"/>
    <cellStyle name="Millares [0] 10 2 3 3 2" xfId="3689" xr:uid="{B35A635A-C1A4-4AF4-82DB-5247D8DCEFFC}"/>
    <cellStyle name="Millares [0] 10 2 3 4" xfId="2620" xr:uid="{A5984233-B71F-4772-8763-BDC136542FC0}"/>
    <cellStyle name="Millares [0] 10 2 4" xfId="740" xr:uid="{D9FBD523-7BF6-4175-A173-7579BCD6FE5D}"/>
    <cellStyle name="Millares [0] 10 2 4 2" xfId="1809" xr:uid="{22067546-613B-404E-B17B-F252F0B2C95D}"/>
    <cellStyle name="Millares [0] 10 2 4 2 2" xfId="3957" xr:uid="{1E388588-6003-4EE3-9473-A326EC192665}"/>
    <cellStyle name="Millares [0] 10 2 4 3" xfId="2888" xr:uid="{51130581-E329-4E1B-BC8C-F3BD0264288A}"/>
    <cellStyle name="Millares [0] 10 2 5" xfId="1275" xr:uid="{3F18E7F4-946A-4152-8D9C-E5F35410CBCF}"/>
    <cellStyle name="Millares [0] 10 2 5 2" xfId="3423" xr:uid="{4D1E96D1-CBA4-463C-98A5-FE80FFD5EB03}"/>
    <cellStyle name="Millares [0] 10 2 6" xfId="2354" xr:uid="{8AC02550-024F-4304-A7A3-C6E900237850}"/>
    <cellStyle name="Millares [0] 10 3" xfId="259" xr:uid="{00000000-0005-0000-0000-000012000000}"/>
    <cellStyle name="Millares [0] 10 3 2" xfId="531" xr:uid="{00000000-0005-0000-0000-000013000000}"/>
    <cellStyle name="Millares [0] 10 3 2 2" xfId="1073" xr:uid="{2CD9467E-41D7-4C03-9364-1E82B686FD9F}"/>
    <cellStyle name="Millares [0] 10 3 2 2 2" xfId="2142" xr:uid="{230F997B-0594-4157-8853-A1BAEE6797B7}"/>
    <cellStyle name="Millares [0] 10 3 2 2 2 2" xfId="4290" xr:uid="{680B798B-9D66-40E9-AECC-7A2CCFB66E02}"/>
    <cellStyle name="Millares [0] 10 3 2 2 3" xfId="3221" xr:uid="{23E1B93E-119D-4062-B33E-AE342BC63675}"/>
    <cellStyle name="Millares [0] 10 3 2 3" xfId="1608" xr:uid="{1FD35509-FAB2-4C24-868C-97D93BDBA659}"/>
    <cellStyle name="Millares [0] 10 3 2 3 2" xfId="3756" xr:uid="{3B15B39E-863F-4820-B5B1-59587DD09CE1}"/>
    <cellStyle name="Millares [0] 10 3 2 4" xfId="2687" xr:uid="{58297942-6F1A-47BC-A888-93642B942C3D}"/>
    <cellStyle name="Millares [0] 10 3 3" xfId="807" xr:uid="{EE87B09A-6660-4013-A50A-AFF8A7FF8536}"/>
    <cellStyle name="Millares [0] 10 3 3 2" xfId="1876" xr:uid="{D30EC874-E648-4B52-A791-1998291F1C26}"/>
    <cellStyle name="Millares [0] 10 3 3 2 2" xfId="4024" xr:uid="{7C620139-C221-4BBB-AAE7-60C0DA3DD731}"/>
    <cellStyle name="Millares [0] 10 3 3 3" xfId="2955" xr:uid="{F7EAE29F-D0F0-4AED-B2F3-2CE2D9D5179A}"/>
    <cellStyle name="Millares [0] 10 3 4" xfId="1342" xr:uid="{753475D1-B4C4-444B-8C8D-6468232A565B}"/>
    <cellStyle name="Millares [0] 10 3 4 2" xfId="3490" xr:uid="{D83E8ED2-785A-4AB6-A417-3CD5C9F65FAE}"/>
    <cellStyle name="Millares [0] 10 3 5" xfId="2421" xr:uid="{72866C9D-1420-4C78-B815-2B7332E47507}"/>
    <cellStyle name="Millares [0] 10 4" xfId="398" xr:uid="{00000000-0005-0000-0000-000014000000}"/>
    <cellStyle name="Millares [0] 10 4 2" xfId="940" xr:uid="{6A60CF2B-5B87-427A-B49C-C61FBB98DE91}"/>
    <cellStyle name="Millares [0] 10 4 2 2" xfId="2009" xr:uid="{B1BBF54A-084B-4E17-88C7-8D10CDB20CBD}"/>
    <cellStyle name="Millares [0] 10 4 2 2 2" xfId="4157" xr:uid="{4224447D-5996-4705-9D79-675654AD1FA0}"/>
    <cellStyle name="Millares [0] 10 4 2 3" xfId="3088" xr:uid="{2DA95057-8877-4185-A89D-F31CD114F02C}"/>
    <cellStyle name="Millares [0] 10 4 3" xfId="1475" xr:uid="{0C5F5DC0-94C4-4FFF-B0AA-F0A8FE24CB8C}"/>
    <cellStyle name="Millares [0] 10 4 3 2" xfId="3623" xr:uid="{C4A30F54-6C65-45C3-A8BC-A72A579B0E21}"/>
    <cellStyle name="Millares [0] 10 4 4" xfId="2554" xr:uid="{2F85D98C-8C37-4817-A2C5-562A1543F39B}"/>
    <cellStyle name="Millares [0] 10 5" xfId="674" xr:uid="{644021D1-5789-4911-B71F-B4B033A4BFE6}"/>
    <cellStyle name="Millares [0] 10 5 2" xfId="1743" xr:uid="{D82438A8-E779-42FA-A658-756D4EE0FABA}"/>
    <cellStyle name="Millares [0] 10 5 2 2" xfId="3891" xr:uid="{43C3D174-4D21-4DAF-97B3-C94F4B0D2D26}"/>
    <cellStyle name="Millares [0] 10 5 3" xfId="2822" xr:uid="{D4B320D3-A8AD-41CF-AE0E-F363E3B640F5}"/>
    <cellStyle name="Millares [0] 10 6" xfId="1209" xr:uid="{33F3CDC9-2FF3-41AD-BD8E-FE80C43B90EF}"/>
    <cellStyle name="Millares [0] 10 6 2" xfId="3357" xr:uid="{A2F679F9-0429-40BA-959B-BCE19A723ED9}"/>
    <cellStyle name="Millares [0] 10 7" xfId="2288" xr:uid="{8105D76D-6E95-477C-91D8-4F96C5C68038}"/>
    <cellStyle name="Millares [0] 11" xfId="122" xr:uid="{00000000-0005-0000-0000-000015000000}"/>
    <cellStyle name="Millares [0] 11 2" xfId="263" xr:uid="{00000000-0005-0000-0000-000016000000}"/>
    <cellStyle name="Millares [0] 11 2 2" xfId="535" xr:uid="{00000000-0005-0000-0000-000017000000}"/>
    <cellStyle name="Millares [0] 11 2 2 2" xfId="1077" xr:uid="{511F4B14-FD05-4AA8-B53F-8253A5022FB6}"/>
    <cellStyle name="Millares [0] 11 2 2 2 2" xfId="2146" xr:uid="{85D0B9D1-102B-4442-B0D5-C3835CBB7696}"/>
    <cellStyle name="Millares [0] 11 2 2 2 2 2" xfId="4294" xr:uid="{702B5A0B-0F3B-4BFB-8676-AF7E48083127}"/>
    <cellStyle name="Millares [0] 11 2 2 2 3" xfId="3225" xr:uid="{0779AB5E-DDA7-46A7-8515-82E38EAC4FC8}"/>
    <cellStyle name="Millares [0] 11 2 2 3" xfId="1612" xr:uid="{A533C31B-1ABF-4A6A-A21C-D152A6A4664B}"/>
    <cellStyle name="Millares [0] 11 2 2 3 2" xfId="3760" xr:uid="{AF6FD834-C7BE-48E4-BA0D-7E45550A78F3}"/>
    <cellStyle name="Millares [0] 11 2 2 4" xfId="2691" xr:uid="{4D5FF2BE-D991-4A7B-94CD-CEFA886218F3}"/>
    <cellStyle name="Millares [0] 11 2 3" xfId="811" xr:uid="{E14EDFFC-ED2F-438D-AA64-10F46ED8E7B1}"/>
    <cellStyle name="Millares [0] 11 2 3 2" xfId="1880" xr:uid="{D673B3FC-6F9E-43F2-9397-02F1A8480E3F}"/>
    <cellStyle name="Millares [0] 11 2 3 2 2" xfId="4028" xr:uid="{69349A15-3F14-48C6-9DF8-06A0BE1BE8F5}"/>
    <cellStyle name="Millares [0] 11 2 3 3" xfId="2959" xr:uid="{EABF919E-1132-4AE3-AB60-04E9C63F63B7}"/>
    <cellStyle name="Millares [0] 11 2 4" xfId="1346" xr:uid="{47BFC212-549B-439B-809F-EE805CE8BD66}"/>
    <cellStyle name="Millares [0] 11 2 4 2" xfId="3494" xr:uid="{A1DA608F-D051-4E7B-BCAC-7C667DEB3381}"/>
    <cellStyle name="Millares [0] 11 2 5" xfId="2425" xr:uid="{10F9CD4C-ACB9-47DA-BC0A-560CFBDE53A5}"/>
    <cellStyle name="Millares [0] 11 3" xfId="402" xr:uid="{00000000-0005-0000-0000-000018000000}"/>
    <cellStyle name="Millares [0] 11 3 2" xfId="944" xr:uid="{11FD5358-4BC5-4F2F-8248-0BD052914C2B}"/>
    <cellStyle name="Millares [0] 11 3 2 2" xfId="2013" xr:uid="{E907776A-7107-40DF-891D-600608B5D24B}"/>
    <cellStyle name="Millares [0] 11 3 2 2 2" xfId="4161" xr:uid="{FFE47CCC-D2FC-4B67-8DA4-EF08BAB12F7C}"/>
    <cellStyle name="Millares [0] 11 3 2 3" xfId="3092" xr:uid="{F861F6D2-D02E-4BB4-9A01-D62FB96075BE}"/>
    <cellStyle name="Millares [0] 11 3 3" xfId="1479" xr:uid="{748A3E41-B2AE-451B-9085-74AE75C91D90}"/>
    <cellStyle name="Millares [0] 11 3 3 2" xfId="3627" xr:uid="{A0B93AD1-F082-43F3-A80A-33773D300219}"/>
    <cellStyle name="Millares [0] 11 3 4" xfId="2558" xr:uid="{A7D0452B-92C2-4108-97E4-984F6977DB56}"/>
    <cellStyle name="Millares [0] 11 4" xfId="678" xr:uid="{7A4B49E4-4271-4CED-BCC6-FB07716EF910}"/>
    <cellStyle name="Millares [0] 11 4 2" xfId="1747" xr:uid="{FD17A149-948F-4574-9018-BE7083B47A93}"/>
    <cellStyle name="Millares [0] 11 4 2 2" xfId="3895" xr:uid="{B944F7DD-CE20-4F4A-B4F4-ADD64D9FE1F4}"/>
    <cellStyle name="Millares [0] 11 4 3" xfId="2826" xr:uid="{11A7A3D4-4B0C-49AA-98EE-D6F0AF9488F1}"/>
    <cellStyle name="Millares [0] 11 5" xfId="1213" xr:uid="{4A1A0AE2-67D6-40C6-A17A-3BDECFEC8651}"/>
    <cellStyle name="Millares [0] 11 5 2" xfId="3361" xr:uid="{01EEB4D1-6DA9-4E14-9701-3612573D066F}"/>
    <cellStyle name="Millares [0] 11 6" xfId="2292" xr:uid="{8AA92FBD-EC3B-40E9-B843-9643BDB1322A}"/>
    <cellStyle name="Millares [0] 12" xfId="117" xr:uid="{00000000-0005-0000-0000-000019000000}"/>
    <cellStyle name="Millares [0] 12 2" xfId="260" xr:uid="{00000000-0005-0000-0000-00001A000000}"/>
    <cellStyle name="Millares [0] 12 2 2" xfId="532" xr:uid="{00000000-0005-0000-0000-00001B000000}"/>
    <cellStyle name="Millares [0] 12 2 2 2" xfId="1074" xr:uid="{08B0E1DB-B210-4FB8-8C6F-E4293C630D67}"/>
    <cellStyle name="Millares [0] 12 2 2 2 2" xfId="2143" xr:uid="{F677EDB2-44B5-46C6-8448-318CD175D001}"/>
    <cellStyle name="Millares [0] 12 2 2 2 2 2" xfId="4291" xr:uid="{A91C5FD9-D065-4031-B4A2-A3DD96E49848}"/>
    <cellStyle name="Millares [0] 12 2 2 2 3" xfId="3222" xr:uid="{272F14F4-DD35-4E31-8806-6B8117547B60}"/>
    <cellStyle name="Millares [0] 12 2 2 3" xfId="1609" xr:uid="{B6BEEFF8-2781-4926-8FF9-B4B07D0AABDD}"/>
    <cellStyle name="Millares [0] 12 2 2 3 2" xfId="3757" xr:uid="{7CC95A06-3D5E-4D6A-B1A1-8FFF25B7D370}"/>
    <cellStyle name="Millares [0] 12 2 2 4" xfId="2688" xr:uid="{4BDB9D85-F668-4B14-AAE7-7D0CBD9CDBA5}"/>
    <cellStyle name="Millares [0] 12 2 3" xfId="808" xr:uid="{6292F763-68CA-4E99-9674-56E819A15E15}"/>
    <cellStyle name="Millares [0] 12 2 3 2" xfId="1877" xr:uid="{3DFA6CFB-9938-44FD-93BD-F58FFF1C4184}"/>
    <cellStyle name="Millares [0] 12 2 3 2 2" xfId="4025" xr:uid="{DBDDF836-55D6-4E6C-A19A-22B45EAAD037}"/>
    <cellStyle name="Millares [0] 12 2 3 3" xfId="2956" xr:uid="{C3E3310B-5FD9-4EC8-9F1D-913EE5138C32}"/>
    <cellStyle name="Millares [0] 12 2 4" xfId="1343" xr:uid="{0EC05B5C-3613-4B33-B680-7716F91E1BF8}"/>
    <cellStyle name="Millares [0] 12 2 4 2" xfId="3491" xr:uid="{624D87F4-961F-422A-9D0F-7E73D89B60D3}"/>
    <cellStyle name="Millares [0] 12 2 5" xfId="2422" xr:uid="{39FFFB82-D72A-4C68-AF35-22EED4753BEF}"/>
    <cellStyle name="Millares [0] 12 3" xfId="399" xr:uid="{00000000-0005-0000-0000-00001C000000}"/>
    <cellStyle name="Millares [0] 12 3 2" xfId="941" xr:uid="{53FDF2EC-1474-446C-BA35-3DA4ACE8DCED}"/>
    <cellStyle name="Millares [0] 12 3 2 2" xfId="2010" xr:uid="{E2E64868-E7E6-43D9-95A3-B4EEAAF018E9}"/>
    <cellStyle name="Millares [0] 12 3 2 2 2" xfId="4158" xr:uid="{E7719F20-618A-413E-B93F-DA1FD10010A6}"/>
    <cellStyle name="Millares [0] 12 3 2 3" xfId="3089" xr:uid="{FAFBFE36-9E33-4700-A4C5-6F4454906899}"/>
    <cellStyle name="Millares [0] 12 3 3" xfId="1476" xr:uid="{0D0B6F11-7AD1-4B12-B577-B4DB113A6A25}"/>
    <cellStyle name="Millares [0] 12 3 3 2" xfId="3624" xr:uid="{D984450E-8414-44FB-B726-FDFEA893C53E}"/>
    <cellStyle name="Millares [0] 12 3 4" xfId="2555" xr:uid="{43784CBA-C5D5-4562-91E0-606FB62D1B6C}"/>
    <cellStyle name="Millares [0] 12 4" xfId="675" xr:uid="{05BB70E3-A4D3-43EC-899A-E425A3996578}"/>
    <cellStyle name="Millares [0] 12 4 2" xfId="1744" xr:uid="{0B51A2C3-10DB-4918-95BD-E33C283590BC}"/>
    <cellStyle name="Millares [0] 12 4 2 2" xfId="3892" xr:uid="{3CFADC9A-751F-43C2-BA5F-6138D9FDCF1B}"/>
    <cellStyle name="Millares [0] 12 4 3" xfId="2823" xr:uid="{4732E7D4-1193-4BD5-8EFD-8A662D016461}"/>
    <cellStyle name="Millares [0] 12 5" xfId="1210" xr:uid="{D93AEDB4-DE25-4A86-95A2-1C4BDB8756E6}"/>
    <cellStyle name="Millares [0] 12 5 2" xfId="3358" xr:uid="{5FE4447C-CB73-4F58-B3D9-568791BD30B2}"/>
    <cellStyle name="Millares [0] 12 6" xfId="2289" xr:uid="{A1E90F36-59F4-4B93-AAD8-2608526F6FB0}"/>
    <cellStyle name="Millares [0] 13" xfId="189" xr:uid="{00000000-0005-0000-0000-00001D000000}"/>
    <cellStyle name="Millares [0] 13 2" xfId="328" xr:uid="{00000000-0005-0000-0000-00001E000000}"/>
    <cellStyle name="Millares [0] 13 2 2" xfId="598" xr:uid="{00000000-0005-0000-0000-00001F000000}"/>
    <cellStyle name="Millares [0] 13 2 2 2" xfId="1140" xr:uid="{47E4FFB6-6472-4E46-A80C-365E1D1D4D1A}"/>
    <cellStyle name="Millares [0] 13 2 2 2 2" xfId="2209" xr:uid="{48181BF3-44EC-43E3-882A-87BF9532E5E3}"/>
    <cellStyle name="Millares [0] 13 2 2 2 2 2" xfId="4357" xr:uid="{1A94251F-C93A-4B2E-958B-E8015FC25BEB}"/>
    <cellStyle name="Millares [0] 13 2 2 2 3" xfId="3288" xr:uid="{CC3AC3F4-834E-4668-B641-7A535783DA40}"/>
    <cellStyle name="Millares [0] 13 2 2 3" xfId="1675" xr:uid="{00F4C8AA-5349-4005-8576-FAFBFC730232}"/>
    <cellStyle name="Millares [0] 13 2 2 3 2" xfId="3823" xr:uid="{861A9BC1-6629-40F6-8F5A-4A85D0DCF586}"/>
    <cellStyle name="Millares [0] 13 2 2 4" xfId="2754" xr:uid="{AF6E259C-63AB-4181-BDE9-82F913070139}"/>
    <cellStyle name="Millares [0] 13 2 3" xfId="874" xr:uid="{BB97ADC6-6209-41A0-8072-2EC85E37BEAD}"/>
    <cellStyle name="Millares [0] 13 2 3 2" xfId="1943" xr:uid="{C2A627A0-8980-4185-B281-ACB3E96CB518}"/>
    <cellStyle name="Millares [0] 13 2 3 2 2" xfId="4091" xr:uid="{636B4E89-619E-4A0B-B5CC-3A3D15BE5187}"/>
    <cellStyle name="Millares [0] 13 2 3 3" xfId="3022" xr:uid="{307CA925-D4EF-497A-9DF6-B4C06A3498A2}"/>
    <cellStyle name="Millares [0] 13 2 4" xfId="1409" xr:uid="{231D17F7-900E-4B8C-816B-F1B13A73C570}"/>
    <cellStyle name="Millares [0] 13 2 4 2" xfId="3557" xr:uid="{B29E7C1D-58E4-4567-B7BB-FFACBC70504E}"/>
    <cellStyle name="Millares [0] 13 2 5" xfId="2488" xr:uid="{F47F86D6-179D-4706-AD03-2C59AB993F51}"/>
    <cellStyle name="Millares [0] 13 3" xfId="465" xr:uid="{00000000-0005-0000-0000-000020000000}"/>
    <cellStyle name="Millares [0] 13 3 2" xfId="1007" xr:uid="{5D967C52-5B1D-461A-8192-4029F6786F2F}"/>
    <cellStyle name="Millares [0] 13 3 2 2" xfId="2076" xr:uid="{43487C11-3879-4E23-BCF9-6AEF1763A6CD}"/>
    <cellStyle name="Millares [0] 13 3 2 2 2" xfId="4224" xr:uid="{150564C1-8566-446A-9D79-D9395CB7022C}"/>
    <cellStyle name="Millares [0] 13 3 2 3" xfId="3155" xr:uid="{76B3131D-F997-4D8D-88C0-AB3337CC51C2}"/>
    <cellStyle name="Millares [0] 13 3 3" xfId="1542" xr:uid="{6C9DD38D-FBE8-45DA-8001-94D410774BEF}"/>
    <cellStyle name="Millares [0] 13 3 3 2" xfId="3690" xr:uid="{E70F543C-9E6E-48ED-AAFB-DFD094F4597F}"/>
    <cellStyle name="Millares [0] 13 3 4" xfId="2621" xr:uid="{63A3F976-BEAE-49AC-B73E-C4774106CA50}"/>
    <cellStyle name="Millares [0] 13 4" xfId="741" xr:uid="{402D2DAE-8685-4665-9797-9455759B9A8A}"/>
    <cellStyle name="Millares [0] 13 4 2" xfId="1810" xr:uid="{766CD3F3-4637-468C-B26D-5D48E65E477F}"/>
    <cellStyle name="Millares [0] 13 4 2 2" xfId="3958" xr:uid="{535DB7BD-1392-450A-B2D1-945BF3118EBF}"/>
    <cellStyle name="Millares [0] 13 4 3" xfId="2889" xr:uid="{280FED08-E2D5-4E40-8642-04E45CD242F9}"/>
    <cellStyle name="Millares [0] 13 5" xfId="1276" xr:uid="{7B4FFBFB-2F3C-49DD-BAB8-76786DFCCDEC}"/>
    <cellStyle name="Millares [0] 13 5 2" xfId="3424" xr:uid="{9AF4F2DC-CD78-4B6C-9062-19FDE0FAF88A}"/>
    <cellStyle name="Millares [0] 13 6" xfId="2355" xr:uid="{ECD8A0F6-5060-4A8A-B741-9FB55B77EA89}"/>
    <cellStyle name="Millares [0] 14" xfId="190" xr:uid="{00000000-0005-0000-0000-000021000000}"/>
    <cellStyle name="Millares [0] 14 2" xfId="329" xr:uid="{00000000-0005-0000-0000-000022000000}"/>
    <cellStyle name="Millares [0] 14 2 2" xfId="599" xr:uid="{00000000-0005-0000-0000-000023000000}"/>
    <cellStyle name="Millares [0] 14 2 2 2" xfId="1141" xr:uid="{70571C5E-8004-45C7-8FE4-7385420A70ED}"/>
    <cellStyle name="Millares [0] 14 2 2 2 2" xfId="2210" xr:uid="{AFF4853A-FEAD-4689-A333-01AC6659B13A}"/>
    <cellStyle name="Millares [0] 14 2 2 2 2 2" xfId="4358" xr:uid="{444DDC65-DA3F-4CAC-903E-07CFB74E34F7}"/>
    <cellStyle name="Millares [0] 14 2 2 2 3" xfId="3289" xr:uid="{95615FAD-DE1C-42C1-B6B4-A06C550B5976}"/>
    <cellStyle name="Millares [0] 14 2 2 3" xfId="1676" xr:uid="{2EE75B65-F063-4B09-BA98-42F19323E9D2}"/>
    <cellStyle name="Millares [0] 14 2 2 3 2" xfId="3824" xr:uid="{ED81172D-B419-4F20-BC9C-02CE023E5A21}"/>
    <cellStyle name="Millares [0] 14 2 2 4" xfId="2755" xr:uid="{4CB6F230-5814-48C1-ACC1-F44DCD93DAC1}"/>
    <cellStyle name="Millares [0] 14 2 3" xfId="875" xr:uid="{BB3EDFE9-EA09-42CA-8279-E2DC0C9D1C6D}"/>
    <cellStyle name="Millares [0] 14 2 3 2" xfId="1944" xr:uid="{E7605453-71D6-45B1-820A-9FBF9E25500B}"/>
    <cellStyle name="Millares [0] 14 2 3 2 2" xfId="4092" xr:uid="{15C68794-B511-42E7-8C9D-BE63C7E2F8F2}"/>
    <cellStyle name="Millares [0] 14 2 3 3" xfId="3023" xr:uid="{21C506E5-6129-4F5B-9319-70EB5CA962AD}"/>
    <cellStyle name="Millares [0] 14 2 4" xfId="1410" xr:uid="{D46F5C2D-7D61-424C-8220-8182220C58C7}"/>
    <cellStyle name="Millares [0] 14 2 4 2" xfId="3558" xr:uid="{DB348FF7-56D8-42E1-8E6F-E58288A66F14}"/>
    <cellStyle name="Millares [0] 14 2 5" xfId="2489" xr:uid="{1407683C-5872-493F-BC5C-43B5807CA30E}"/>
    <cellStyle name="Millares [0] 14 3" xfId="466" xr:uid="{00000000-0005-0000-0000-000024000000}"/>
    <cellStyle name="Millares [0] 14 3 2" xfId="1008" xr:uid="{98A7AA99-78DC-4029-B1BE-5E29A597499C}"/>
    <cellStyle name="Millares [0] 14 3 2 2" xfId="2077" xr:uid="{A393AA80-BB6A-4DE7-820F-4B39FA84329D}"/>
    <cellStyle name="Millares [0] 14 3 2 2 2" xfId="4225" xr:uid="{C7E19884-78D7-48AF-8E31-285FB59789CD}"/>
    <cellStyle name="Millares [0] 14 3 2 3" xfId="3156" xr:uid="{3AF4CBB4-419C-41FB-A28F-2F91877F0ECD}"/>
    <cellStyle name="Millares [0] 14 3 3" xfId="1543" xr:uid="{23ABF150-3A84-4692-B4A4-F84B1E8E18BE}"/>
    <cellStyle name="Millares [0] 14 3 3 2" xfId="3691" xr:uid="{E840D039-8BBB-48C0-A7A1-FCFD5133E0DC}"/>
    <cellStyle name="Millares [0] 14 3 4" xfId="2622" xr:uid="{BC6D1E11-7077-4BA3-92FF-7E3CF7E0FC12}"/>
    <cellStyle name="Millares [0] 14 4" xfId="742" xr:uid="{717BD21E-F9F1-41EF-AA9F-22DC3ED791E0}"/>
    <cellStyle name="Millares [0] 14 4 2" xfId="1811" xr:uid="{E34DAEE3-521B-4696-82FB-B9A258B083AF}"/>
    <cellStyle name="Millares [0] 14 4 2 2" xfId="3959" xr:uid="{4DE69DED-0569-4DDA-8F21-7AF43A904B83}"/>
    <cellStyle name="Millares [0] 14 4 3" xfId="2890" xr:uid="{33119A5B-ED9A-4B9D-862A-D60720394EAB}"/>
    <cellStyle name="Millares [0] 14 5" xfId="1277" xr:uid="{1DCF1D1A-71E5-40D1-A72D-54112E62BD76}"/>
    <cellStyle name="Millares [0] 14 5 2" xfId="3425" xr:uid="{6109CA99-70C7-42D6-9980-217BF0DCF09F}"/>
    <cellStyle name="Millares [0] 14 6" xfId="2356" xr:uid="{04464B80-237D-48F3-98D8-3E2116DB6D68}"/>
    <cellStyle name="Millares [0] 15" xfId="194" xr:uid="{00000000-0005-0000-0000-000025000000}"/>
    <cellStyle name="Millares [0] 15 2" xfId="469" xr:uid="{00000000-0005-0000-0000-000026000000}"/>
    <cellStyle name="Millares [0] 15 2 2" xfId="1011" xr:uid="{4642CCDA-2C2D-4284-B2F6-F67132AFB50A}"/>
    <cellStyle name="Millares [0] 15 2 2 2" xfId="2080" xr:uid="{120D0745-3AD5-402A-893A-9A85ED2256AD}"/>
    <cellStyle name="Millares [0] 15 2 2 2 2" xfId="4228" xr:uid="{CEA96128-569B-4EC9-83DE-10F67EE377EB}"/>
    <cellStyle name="Millares [0] 15 2 2 3" xfId="3159" xr:uid="{4748E413-958C-41FD-81ED-0765F0192CF2}"/>
    <cellStyle name="Millares [0] 15 2 3" xfId="1546" xr:uid="{AB94E51F-4F77-4E30-9065-573E5F473105}"/>
    <cellStyle name="Millares [0] 15 2 3 2" xfId="3694" xr:uid="{46548772-7A83-4243-9A68-79D1DF847DFF}"/>
    <cellStyle name="Millares [0] 15 2 4" xfId="2625" xr:uid="{83CFCA0C-5877-4099-B93C-B2B8D38F590F}"/>
    <cellStyle name="Millares [0] 15 3" xfId="745" xr:uid="{A2DE3727-2A97-42AA-8AD3-9914F4B589FD}"/>
    <cellStyle name="Millares [0] 15 3 2" xfId="1814" xr:uid="{53ADE890-0221-4CFC-9809-FEF3860BADD5}"/>
    <cellStyle name="Millares [0] 15 3 2 2" xfId="3962" xr:uid="{AD13E2E0-6A7D-4B10-8BE2-1C0589847E7F}"/>
    <cellStyle name="Millares [0] 15 3 3" xfId="2893" xr:uid="{727C044B-F419-4E29-8D70-7F78A5AC4784}"/>
    <cellStyle name="Millares [0] 15 4" xfId="1280" xr:uid="{E8B3120B-C599-4D2C-8C6E-36D152D59150}"/>
    <cellStyle name="Millares [0] 15 4 2" xfId="3428" xr:uid="{72CA829A-0D52-432C-BA7F-DFB5A5D3B841}"/>
    <cellStyle name="Millares [0] 15 5" xfId="2359" xr:uid="{2A802AC1-2FC8-418E-9350-516D14A5DDA4}"/>
    <cellStyle name="Millares [0] 16" xfId="334" xr:uid="{00000000-0005-0000-0000-000027000000}"/>
    <cellStyle name="Millares [0] 16 2" xfId="878" xr:uid="{BD501FB8-4A26-4834-B7EF-448689D093C1}"/>
    <cellStyle name="Millares [0] 16 2 2" xfId="1947" xr:uid="{C9A70805-0BC5-44D9-A96D-9BE43C8043DC}"/>
    <cellStyle name="Millares [0] 16 2 2 2" xfId="4095" xr:uid="{245A3936-B68E-423C-8A0D-C203EB0DD1A5}"/>
    <cellStyle name="Millares [0] 16 2 3" xfId="3026" xr:uid="{F0E94CE4-B8EF-49EB-BE68-686662C85509}"/>
    <cellStyle name="Millares [0] 16 3" xfId="1413" xr:uid="{A8A81963-7AF4-4688-9C6B-263BC9573ED7}"/>
    <cellStyle name="Millares [0] 16 3 2" xfId="3561" xr:uid="{34BB862A-50F2-46BE-9DF7-9373E820DDD0}"/>
    <cellStyle name="Millares [0] 16 4" xfId="2492" xr:uid="{C465E280-C894-4D97-82C7-6C5EC6ADDE71}"/>
    <cellStyle name="Millares [0] 17" xfId="613" xr:uid="{C1A79482-C8B5-4EA0-8B71-0414B146D0E2}"/>
    <cellStyle name="Millares [0] 17 2" xfId="1684" xr:uid="{E6A42404-73D8-485E-8A7F-595E89E83B16}"/>
    <cellStyle name="Millares [0] 17 2 2" xfId="3832" xr:uid="{495BD1B0-03AF-44A0-99F1-91D70DF7AEBB}"/>
    <cellStyle name="Millares [0] 17 3" xfId="2763" xr:uid="{4658C9D8-A773-43A7-B29E-68774B7D6C04}"/>
    <cellStyle name="Millares [0] 18" xfId="1150" xr:uid="{33A9A80E-B637-4D67-A15C-1B9A578D0432}"/>
    <cellStyle name="Millares [0] 18 2" xfId="3298" xr:uid="{2584454C-061C-434B-AFB9-0F1BD7E6352E}"/>
    <cellStyle name="Millares [0] 19" xfId="2223" xr:uid="{C5E9A94E-2FED-433C-B167-5118F162DA9A}"/>
    <cellStyle name="Millares [0] 2" xfId="20" xr:uid="{00000000-0005-0000-0000-000028000000}"/>
    <cellStyle name="Millares [0] 2 10" xfId="614" xr:uid="{425C9A14-6047-4CA8-AF4F-7F0C3E82DE2A}"/>
    <cellStyle name="Millares [0] 2 10 2" xfId="1685" xr:uid="{8761E2A7-2083-4CD9-8A50-AFF506A3D068}"/>
    <cellStyle name="Millares [0] 2 10 2 2" xfId="3833" xr:uid="{4C6C24E9-50A0-4472-A683-B6AC8D865875}"/>
    <cellStyle name="Millares [0] 2 10 3" xfId="2764" xr:uid="{4F9842C6-BA72-431E-95C3-19E1A08752BE}"/>
    <cellStyle name="Millares [0] 2 11" xfId="1151" xr:uid="{E9A9AA8B-DE2E-47C7-9607-59BB0B144D6C}"/>
    <cellStyle name="Millares [0] 2 11 2" xfId="3299" xr:uid="{05A4CFF7-877F-45E7-9F73-B28822867893}"/>
    <cellStyle name="Millares [0] 2 12" xfId="2225" xr:uid="{DA7A0A96-8675-4C61-853C-33EA47B9345D}"/>
    <cellStyle name="Millares [0] 2 2" xfId="6" xr:uid="{00000000-0005-0000-0000-000029000000}"/>
    <cellStyle name="Millares [0] 2 3" xfId="29" xr:uid="{00000000-0005-0000-0000-00002A000000}"/>
    <cellStyle name="Millares [0] 2 3 2" xfId="42" xr:uid="{00000000-0005-0000-0000-00002B000000}"/>
    <cellStyle name="Millares [0] 2 3 2 2" xfId="98" xr:uid="{00000000-0005-0000-0000-00002C000000}"/>
    <cellStyle name="Millares [0] 2 3 2 2 2" xfId="171" xr:uid="{00000000-0005-0000-0000-00002D000000}"/>
    <cellStyle name="Millares [0] 2 3 2 2 2 2" xfId="310" xr:uid="{00000000-0005-0000-0000-00002E000000}"/>
    <cellStyle name="Millares [0] 2 3 2 2 2 2 2" xfId="581" xr:uid="{00000000-0005-0000-0000-00002F000000}"/>
    <cellStyle name="Millares [0] 2 3 2 2 2 2 2 2" xfId="1123" xr:uid="{EBFDB2DE-DDE4-47F3-B7EA-2F7B44C63156}"/>
    <cellStyle name="Millares [0] 2 3 2 2 2 2 2 2 2" xfId="2192" xr:uid="{932C1F65-BED3-4B4F-B2F8-61B01F062D8D}"/>
    <cellStyle name="Millares [0] 2 3 2 2 2 2 2 2 2 2" xfId="4340" xr:uid="{14C557E1-B5F4-4506-8E77-A3DC7B2BE0AF}"/>
    <cellStyle name="Millares [0] 2 3 2 2 2 2 2 2 3" xfId="3271" xr:uid="{AC315567-3E03-4FE2-B8EA-BC31365E11C6}"/>
    <cellStyle name="Millares [0] 2 3 2 2 2 2 2 3" xfId="1658" xr:uid="{42D125A5-9C06-4A35-9546-6678E8873BBC}"/>
    <cellStyle name="Millares [0] 2 3 2 2 2 2 2 3 2" xfId="3806" xr:uid="{65A85671-FDF8-479D-8A0A-F020CBDA8571}"/>
    <cellStyle name="Millares [0] 2 3 2 2 2 2 2 4" xfId="2737" xr:uid="{1DB5EC73-2A6F-4C71-8D59-45ED956D4745}"/>
    <cellStyle name="Millares [0] 2 3 2 2 2 2 3" xfId="857" xr:uid="{E77B4A4E-9372-4EB8-8FD6-9F2AB0ED74E7}"/>
    <cellStyle name="Millares [0] 2 3 2 2 2 2 3 2" xfId="1926" xr:uid="{1C40F292-7E26-461D-97F7-73E5900B3061}"/>
    <cellStyle name="Millares [0] 2 3 2 2 2 2 3 2 2" xfId="4074" xr:uid="{E78549EF-34F4-4CAB-A7D5-FA3E88C800E9}"/>
    <cellStyle name="Millares [0] 2 3 2 2 2 2 3 3" xfId="3005" xr:uid="{AEC92426-DE40-445B-906A-A194277043D5}"/>
    <cellStyle name="Millares [0] 2 3 2 2 2 2 4" xfId="1392" xr:uid="{9C6CECA4-3250-4EC9-A316-8F76F6369320}"/>
    <cellStyle name="Millares [0] 2 3 2 2 2 2 4 2" xfId="3540" xr:uid="{AAF1702B-9063-4A06-BFF1-4AA06581065A}"/>
    <cellStyle name="Millares [0] 2 3 2 2 2 2 5" xfId="2471" xr:uid="{F52B1FF8-EAC2-4457-A359-741B374DFE22}"/>
    <cellStyle name="Millares [0] 2 3 2 2 2 3" xfId="448" xr:uid="{00000000-0005-0000-0000-000030000000}"/>
    <cellStyle name="Millares [0] 2 3 2 2 2 3 2" xfId="990" xr:uid="{573E1311-C08F-4A76-8E0A-9BCFE191A2B8}"/>
    <cellStyle name="Millares [0] 2 3 2 2 2 3 2 2" xfId="2059" xr:uid="{F1BED9E4-3FED-4D56-A7AF-94AEBABD77B9}"/>
    <cellStyle name="Millares [0] 2 3 2 2 2 3 2 2 2" xfId="4207" xr:uid="{325D9E3B-26FF-42EB-AE4F-2C4BDD1612C9}"/>
    <cellStyle name="Millares [0] 2 3 2 2 2 3 2 3" xfId="3138" xr:uid="{CC13B2B3-F808-466E-B2D7-52B5AD75C7D2}"/>
    <cellStyle name="Millares [0] 2 3 2 2 2 3 3" xfId="1525" xr:uid="{EBE21D26-09F7-4429-9CA0-08A5D4093487}"/>
    <cellStyle name="Millares [0] 2 3 2 2 2 3 3 2" xfId="3673" xr:uid="{DD96E036-6250-4999-814D-FEE115A06139}"/>
    <cellStyle name="Millares [0] 2 3 2 2 2 3 4" xfId="2604" xr:uid="{C9D79D0B-642B-4AAF-B518-171A8DBE52BC}"/>
    <cellStyle name="Millares [0] 2 3 2 2 2 4" xfId="724" xr:uid="{BDD6E61B-ADDB-43FB-B4DA-73BDF4209ACE}"/>
    <cellStyle name="Millares [0] 2 3 2 2 2 4 2" xfId="1793" xr:uid="{7DB86C99-2C45-4C76-9BB3-CA71CADDA595}"/>
    <cellStyle name="Millares [0] 2 3 2 2 2 4 2 2" xfId="3941" xr:uid="{9C80F3D0-5596-4B73-B7BD-7718BE625645}"/>
    <cellStyle name="Millares [0] 2 3 2 2 2 4 3" xfId="2872" xr:uid="{6E83AD13-45CB-461A-9433-87D2C70A630C}"/>
    <cellStyle name="Millares [0] 2 3 2 2 2 5" xfId="1259" xr:uid="{C4E73187-4A45-46FD-91FD-F6BF2A5679B2}"/>
    <cellStyle name="Millares [0] 2 3 2 2 2 5 2" xfId="3407" xr:uid="{3A04E238-FE28-4A9F-9098-E2407B9628F4}"/>
    <cellStyle name="Millares [0] 2 3 2 2 2 6" xfId="2338" xr:uid="{E06B3226-F6D0-41CB-A389-E18090A351E1}"/>
    <cellStyle name="Millares [0] 2 3 2 2 3" xfId="242" xr:uid="{00000000-0005-0000-0000-000031000000}"/>
    <cellStyle name="Millares [0] 2 3 2 2 3 2" xfId="515" xr:uid="{00000000-0005-0000-0000-000032000000}"/>
    <cellStyle name="Millares [0] 2 3 2 2 3 2 2" xfId="1057" xr:uid="{7B283572-207D-42F8-8DA7-C6780B1BF0DA}"/>
    <cellStyle name="Millares [0] 2 3 2 2 3 2 2 2" xfId="2126" xr:uid="{64AB9749-49D0-4CFC-90E9-2255F8EE98E3}"/>
    <cellStyle name="Millares [0] 2 3 2 2 3 2 2 2 2" xfId="4274" xr:uid="{DB96A156-89CE-4E1A-ADE7-60839B900839}"/>
    <cellStyle name="Millares [0] 2 3 2 2 3 2 2 3" xfId="3205" xr:uid="{A61E18B0-A388-4C79-86A7-8E650DD9D905}"/>
    <cellStyle name="Millares [0] 2 3 2 2 3 2 3" xfId="1592" xr:uid="{2AB7F787-E9C9-4E29-BE93-D05BC9003B18}"/>
    <cellStyle name="Millares [0] 2 3 2 2 3 2 3 2" xfId="3740" xr:uid="{C8D0B72E-8455-49CE-8C50-72C2C8C96567}"/>
    <cellStyle name="Millares [0] 2 3 2 2 3 2 4" xfId="2671" xr:uid="{99040CE5-6C1A-4555-B0B7-280CEE718A7A}"/>
    <cellStyle name="Millares [0] 2 3 2 2 3 3" xfId="791" xr:uid="{DF02377E-D24D-4EBF-8D6D-6D3435733274}"/>
    <cellStyle name="Millares [0] 2 3 2 2 3 3 2" xfId="1860" xr:uid="{E82B3354-26CF-406D-B7AB-1DCDC5F692F9}"/>
    <cellStyle name="Millares [0] 2 3 2 2 3 3 2 2" xfId="4008" xr:uid="{248E6121-987F-4465-BAD3-AE060D34AA75}"/>
    <cellStyle name="Millares [0] 2 3 2 2 3 3 3" xfId="2939" xr:uid="{332D5864-C8AE-43D4-80E7-A93CE88766E4}"/>
    <cellStyle name="Millares [0] 2 3 2 2 3 4" xfId="1326" xr:uid="{16B30733-41DC-4DFA-A619-EE37A978925A}"/>
    <cellStyle name="Millares [0] 2 3 2 2 3 4 2" xfId="3474" xr:uid="{6775808E-4467-4C56-BBA6-D572ECCF6C64}"/>
    <cellStyle name="Millares [0] 2 3 2 2 3 5" xfId="2405" xr:uid="{4535E5B5-31E2-4A9D-8A09-7627D14FC164}"/>
    <cellStyle name="Millares [0] 2 3 2 2 4" xfId="382" xr:uid="{00000000-0005-0000-0000-000033000000}"/>
    <cellStyle name="Millares [0] 2 3 2 2 4 2" xfId="924" xr:uid="{FE91D838-D6C0-4405-8CFD-1E154DBE4B12}"/>
    <cellStyle name="Millares [0] 2 3 2 2 4 2 2" xfId="1993" xr:uid="{FBBB6CC4-2888-4863-A4A9-96D2BEA7918B}"/>
    <cellStyle name="Millares [0] 2 3 2 2 4 2 2 2" xfId="4141" xr:uid="{77555E42-6EA6-4DF2-B163-0A589CB1C6E7}"/>
    <cellStyle name="Millares [0] 2 3 2 2 4 2 3" xfId="3072" xr:uid="{817255DA-871F-47E3-85AD-F3EAF032CE27}"/>
    <cellStyle name="Millares [0] 2 3 2 2 4 3" xfId="1459" xr:uid="{7671484E-0804-45CB-B9AF-41FDAD2F0708}"/>
    <cellStyle name="Millares [0] 2 3 2 2 4 3 2" xfId="3607" xr:uid="{FCD17A55-C814-4197-AF4C-92E8EF75C08E}"/>
    <cellStyle name="Millares [0] 2 3 2 2 4 4" xfId="2538" xr:uid="{2B4B7F8B-0D47-4D76-8E08-BB6E5BC10151}"/>
    <cellStyle name="Millares [0] 2 3 2 2 5" xfId="658" xr:uid="{4A77434F-785F-4165-8823-B729EB4DF6E0}"/>
    <cellStyle name="Millares [0] 2 3 2 2 5 2" xfId="1727" xr:uid="{0E184E83-585A-4222-B2DC-B5746DA0F2F9}"/>
    <cellStyle name="Millares [0] 2 3 2 2 5 2 2" xfId="3875" xr:uid="{601C7DCC-3353-4F19-BB9C-65E7BE5D3BE4}"/>
    <cellStyle name="Millares [0] 2 3 2 2 5 3" xfId="2806" xr:uid="{58E48180-3242-43CF-BDD9-C5E91B66B40E}"/>
    <cellStyle name="Millares [0] 2 3 2 2 6" xfId="1193" xr:uid="{023BC335-A678-403B-A123-A9ABAFF8AC93}"/>
    <cellStyle name="Millares [0] 2 3 2 2 6 2" xfId="3341" xr:uid="{18141139-0780-433F-AEBB-3EFCDD535225}"/>
    <cellStyle name="Millares [0] 2 3 2 2 7" xfId="2272" xr:uid="{E0260D44-A4D0-49EF-8C5D-AB398E90E449}"/>
    <cellStyle name="Millares [0] 2 3 2 3" xfId="137" xr:uid="{00000000-0005-0000-0000-000034000000}"/>
    <cellStyle name="Millares [0] 2 3 2 3 2" xfId="277" xr:uid="{00000000-0005-0000-0000-000035000000}"/>
    <cellStyle name="Millares [0] 2 3 2 3 2 2" xfId="549" xr:uid="{00000000-0005-0000-0000-000036000000}"/>
    <cellStyle name="Millares [0] 2 3 2 3 2 2 2" xfId="1091" xr:uid="{6DDCD2DB-F0C4-4158-A780-06667D0DF2F5}"/>
    <cellStyle name="Millares [0] 2 3 2 3 2 2 2 2" xfId="2160" xr:uid="{A5E5F1A0-813D-4A78-8CFB-684F37FA631A}"/>
    <cellStyle name="Millares [0] 2 3 2 3 2 2 2 2 2" xfId="4308" xr:uid="{FD15AC76-A803-4A2F-B0C0-D5988D8C35E5}"/>
    <cellStyle name="Millares [0] 2 3 2 3 2 2 2 3" xfId="3239" xr:uid="{63F17D1F-9E77-45AE-95AC-7C970220AF4D}"/>
    <cellStyle name="Millares [0] 2 3 2 3 2 2 3" xfId="1626" xr:uid="{AFDAA254-6F62-4ABD-B043-78663AEFE74C}"/>
    <cellStyle name="Millares [0] 2 3 2 3 2 2 3 2" xfId="3774" xr:uid="{B23D9B2C-383E-4047-AE44-77EFA05B5399}"/>
    <cellStyle name="Millares [0] 2 3 2 3 2 2 4" xfId="2705" xr:uid="{F048DD4D-5388-4493-8021-A6272DEF7A27}"/>
    <cellStyle name="Millares [0] 2 3 2 3 2 3" xfId="825" xr:uid="{C2CE9888-A211-40E7-A42D-9E84F6EC0420}"/>
    <cellStyle name="Millares [0] 2 3 2 3 2 3 2" xfId="1894" xr:uid="{3DF508D2-CA45-4E96-AE8D-786A93E9437F}"/>
    <cellStyle name="Millares [0] 2 3 2 3 2 3 2 2" xfId="4042" xr:uid="{C10EF8FF-555D-475D-8228-E8E25AA9F585}"/>
    <cellStyle name="Millares [0] 2 3 2 3 2 3 3" xfId="2973" xr:uid="{EB928BFC-14CA-4DDC-9DEE-4D3BD4D5D945}"/>
    <cellStyle name="Millares [0] 2 3 2 3 2 4" xfId="1360" xr:uid="{8DE34E27-849B-419C-BAA7-D42629936268}"/>
    <cellStyle name="Millares [0] 2 3 2 3 2 4 2" xfId="3508" xr:uid="{1D343B61-D7D6-4225-A46F-59FDC5209B73}"/>
    <cellStyle name="Millares [0] 2 3 2 3 2 5" xfId="2439" xr:uid="{EA4CA158-D4BD-481B-8CE5-9CAA4DE0C1B5}"/>
    <cellStyle name="Millares [0] 2 3 2 3 3" xfId="416" xr:uid="{00000000-0005-0000-0000-000037000000}"/>
    <cellStyle name="Millares [0] 2 3 2 3 3 2" xfId="958" xr:uid="{1803BF60-CDD9-482C-B652-200E34B5C415}"/>
    <cellStyle name="Millares [0] 2 3 2 3 3 2 2" xfId="2027" xr:uid="{44A5A1A4-A0C0-44D4-A53A-27E29E4E28B9}"/>
    <cellStyle name="Millares [0] 2 3 2 3 3 2 2 2" xfId="4175" xr:uid="{A5821183-5A56-46CF-A394-02841B704898}"/>
    <cellStyle name="Millares [0] 2 3 2 3 3 2 3" xfId="3106" xr:uid="{829C8B30-827F-4B88-833A-1D1076D235B4}"/>
    <cellStyle name="Millares [0] 2 3 2 3 3 3" xfId="1493" xr:uid="{FD9EFF22-9F7D-4EBA-B135-4C0FD3606ECE}"/>
    <cellStyle name="Millares [0] 2 3 2 3 3 3 2" xfId="3641" xr:uid="{5FC6DB1B-C1DD-45CA-A404-95F21BC7594A}"/>
    <cellStyle name="Millares [0] 2 3 2 3 3 4" xfId="2572" xr:uid="{9AB3D4C6-5121-4DE3-B0F6-E8AD18D4E822}"/>
    <cellStyle name="Millares [0] 2 3 2 3 4" xfId="692" xr:uid="{42889529-D429-4E00-BDD1-1CAA1425929E}"/>
    <cellStyle name="Millares [0] 2 3 2 3 4 2" xfId="1761" xr:uid="{807B26A5-67D0-4AFB-A8EB-6DE847953117}"/>
    <cellStyle name="Millares [0] 2 3 2 3 4 2 2" xfId="3909" xr:uid="{DD99BDC2-B5BC-449C-9E8F-DAED38844742}"/>
    <cellStyle name="Millares [0] 2 3 2 3 4 3" xfId="2840" xr:uid="{EEDBFACB-15C4-4577-A16D-68D8FC9CAA1B}"/>
    <cellStyle name="Millares [0] 2 3 2 3 5" xfId="1227" xr:uid="{01C3C63C-465A-4E15-984B-80C0C5E2F434}"/>
    <cellStyle name="Millares [0] 2 3 2 3 5 2" xfId="3375" xr:uid="{5FBC49BB-9C4D-4D6D-ADB4-803C7B875078}"/>
    <cellStyle name="Millares [0] 2 3 2 3 6" xfId="2306" xr:uid="{9692A4A2-BB16-4193-A4D8-94C6D0E1936D}"/>
    <cellStyle name="Millares [0] 2 3 2 4" xfId="208" xr:uid="{00000000-0005-0000-0000-000038000000}"/>
    <cellStyle name="Millares [0] 2 3 2 4 2" xfId="483" xr:uid="{00000000-0005-0000-0000-000039000000}"/>
    <cellStyle name="Millares [0] 2 3 2 4 2 2" xfId="1025" xr:uid="{F359EC65-1525-48D9-9851-489EB620887D}"/>
    <cellStyle name="Millares [0] 2 3 2 4 2 2 2" xfId="2094" xr:uid="{16CB25AE-1E4B-4687-878E-AB589F18D5F8}"/>
    <cellStyle name="Millares [0] 2 3 2 4 2 2 2 2" xfId="4242" xr:uid="{EB658840-B770-4657-8D3A-1F1ABCF65656}"/>
    <cellStyle name="Millares [0] 2 3 2 4 2 2 3" xfId="3173" xr:uid="{D46C365F-8C05-4BB9-8AA0-2E2F421E657F}"/>
    <cellStyle name="Millares [0] 2 3 2 4 2 3" xfId="1560" xr:uid="{C18050C0-3A49-4DF2-A07C-EDEAAE6E9AF3}"/>
    <cellStyle name="Millares [0] 2 3 2 4 2 3 2" xfId="3708" xr:uid="{59CC5DE4-B0CF-4615-BFFA-7E2CC03933A9}"/>
    <cellStyle name="Millares [0] 2 3 2 4 2 4" xfId="2639" xr:uid="{3E347202-1B03-429A-8088-567259D50B2F}"/>
    <cellStyle name="Millares [0] 2 3 2 4 3" xfId="759" xr:uid="{754AC0DF-BE4E-4335-BF46-5BD7EB0B65DE}"/>
    <cellStyle name="Millares [0] 2 3 2 4 3 2" xfId="1828" xr:uid="{15629EE9-616D-464A-84AB-CF17E4560E11}"/>
    <cellStyle name="Millares [0] 2 3 2 4 3 2 2" xfId="3976" xr:uid="{D512B9FB-832E-4A73-90AF-D0D5FA50436B}"/>
    <cellStyle name="Millares [0] 2 3 2 4 3 3" xfId="2907" xr:uid="{32698ADB-F3AD-4733-85E4-0E124A98663F}"/>
    <cellStyle name="Millares [0] 2 3 2 4 4" xfId="1294" xr:uid="{B1BA8FFE-8015-4088-A1B1-3CEF187FB75F}"/>
    <cellStyle name="Millares [0] 2 3 2 4 4 2" xfId="3442" xr:uid="{38BE25B8-9304-46DE-BBFF-6D5A77282CAA}"/>
    <cellStyle name="Millares [0] 2 3 2 4 5" xfId="2373" xr:uid="{EAC5F3F3-B281-45DD-B4D5-84BDF9F0D801}"/>
    <cellStyle name="Millares [0] 2 3 2 5" xfId="349" xr:uid="{00000000-0005-0000-0000-00003A000000}"/>
    <cellStyle name="Millares [0] 2 3 2 5 2" xfId="892" xr:uid="{61C80559-E141-4ECF-B10E-A7AC08DDF341}"/>
    <cellStyle name="Millares [0] 2 3 2 5 2 2" xfId="1961" xr:uid="{D9D449DA-EB89-4019-9527-AC2776216399}"/>
    <cellStyle name="Millares [0] 2 3 2 5 2 2 2" xfId="4109" xr:uid="{2F5234FA-5946-44FA-B9E2-A2A54DF0E426}"/>
    <cellStyle name="Millares [0] 2 3 2 5 2 3" xfId="3040" xr:uid="{D716E4A6-9673-4189-824A-4BF966B4B7F1}"/>
    <cellStyle name="Millares [0] 2 3 2 5 3" xfId="1427" xr:uid="{29577514-CDC4-44FC-88E0-6D17C702DDF3}"/>
    <cellStyle name="Millares [0] 2 3 2 5 3 2" xfId="3575" xr:uid="{13282370-6BB7-4648-9A64-0AC7FFF7FDFC}"/>
    <cellStyle name="Millares [0] 2 3 2 5 4" xfId="2506" xr:uid="{B049B150-BB17-4A4F-8E2D-89DE219C15EA}"/>
    <cellStyle name="Millares [0] 2 3 2 6" xfId="627" xr:uid="{EB678D70-4EC3-4D30-976D-69B90C26ECBE}"/>
    <cellStyle name="Millares [0] 2 3 2 6 2" xfId="1698" xr:uid="{BE36099B-DF1E-486F-B2A2-32B7966B2383}"/>
    <cellStyle name="Millares [0] 2 3 2 6 2 2" xfId="3846" xr:uid="{C9CD9E70-5D99-4B39-AAC9-891072682C7D}"/>
    <cellStyle name="Millares [0] 2 3 2 6 3" xfId="2777" xr:uid="{64E364F8-6ED2-4315-BCED-237BFDE5AC3D}"/>
    <cellStyle name="Millares [0] 2 3 2 7" xfId="1164" xr:uid="{F9EC85C4-0C03-4833-88A1-1807278E8EE5}"/>
    <cellStyle name="Millares [0] 2 3 2 7 2" xfId="3312" xr:uid="{C8A7B184-15A8-45BC-A407-5CEF1A46DA74}"/>
    <cellStyle name="Millares [0] 2 3 2 8" xfId="2238" xr:uid="{1B9EAF64-8DFA-4540-B862-60602A4A893F}"/>
    <cellStyle name="Millares [0] 2 3 3" xfId="89" xr:uid="{00000000-0005-0000-0000-00003B000000}"/>
    <cellStyle name="Millares [0] 2 3 3 2" xfId="162" xr:uid="{00000000-0005-0000-0000-00003C000000}"/>
    <cellStyle name="Millares [0] 2 3 3 2 2" xfId="301" xr:uid="{00000000-0005-0000-0000-00003D000000}"/>
    <cellStyle name="Millares [0] 2 3 3 2 2 2" xfId="572" xr:uid="{00000000-0005-0000-0000-00003E000000}"/>
    <cellStyle name="Millares [0] 2 3 3 2 2 2 2" xfId="1114" xr:uid="{16609CBB-B395-45BB-859D-4C257E5ADCB4}"/>
    <cellStyle name="Millares [0] 2 3 3 2 2 2 2 2" xfId="2183" xr:uid="{C36FF779-A9BE-4EA9-8713-404CE6963EB2}"/>
    <cellStyle name="Millares [0] 2 3 3 2 2 2 2 2 2" xfId="4331" xr:uid="{37D03A1D-9951-4E6B-B2C6-31AD24B0AB5B}"/>
    <cellStyle name="Millares [0] 2 3 3 2 2 2 2 3" xfId="3262" xr:uid="{2F3FCF9B-D71D-4826-AAF5-C3309D1F7A9E}"/>
    <cellStyle name="Millares [0] 2 3 3 2 2 2 3" xfId="1649" xr:uid="{8F67FE7E-A16E-410D-A117-1DDD40F595CD}"/>
    <cellStyle name="Millares [0] 2 3 3 2 2 2 3 2" xfId="3797" xr:uid="{42A7F67A-D778-4AA5-905F-70287C69C0D2}"/>
    <cellStyle name="Millares [0] 2 3 3 2 2 2 4" xfId="2728" xr:uid="{A5361B87-5FEF-4069-B1A4-7A318687099F}"/>
    <cellStyle name="Millares [0] 2 3 3 2 2 3" xfId="848" xr:uid="{D51AFF94-46D2-45F0-8D73-027EF737FCC7}"/>
    <cellStyle name="Millares [0] 2 3 3 2 2 3 2" xfId="1917" xr:uid="{02CD8181-5FD7-4318-9BC3-A307B84702C5}"/>
    <cellStyle name="Millares [0] 2 3 3 2 2 3 2 2" xfId="4065" xr:uid="{06BE7F8E-2148-4039-8770-FC75F04408AA}"/>
    <cellStyle name="Millares [0] 2 3 3 2 2 3 3" xfId="2996" xr:uid="{68555626-6F2E-4130-9B6F-2A718021D3C2}"/>
    <cellStyle name="Millares [0] 2 3 3 2 2 4" xfId="1383" xr:uid="{CF41A00E-FC94-4AFB-89FB-E20E47B8EDAF}"/>
    <cellStyle name="Millares [0] 2 3 3 2 2 4 2" xfId="3531" xr:uid="{2380B3BB-A576-4A01-95B6-FC4D16CC4E59}"/>
    <cellStyle name="Millares [0] 2 3 3 2 2 5" xfId="2462" xr:uid="{0A39F8A6-31AC-4529-87B9-501D08806667}"/>
    <cellStyle name="Millares [0] 2 3 3 2 3" xfId="439" xr:uid="{00000000-0005-0000-0000-00003F000000}"/>
    <cellStyle name="Millares [0] 2 3 3 2 3 2" xfId="981" xr:uid="{1B9B444E-0C94-4BF9-A5F9-DBBF574E1E8C}"/>
    <cellStyle name="Millares [0] 2 3 3 2 3 2 2" xfId="2050" xr:uid="{37E96BDD-0B49-4C92-BB09-D5247DD78E45}"/>
    <cellStyle name="Millares [0] 2 3 3 2 3 2 2 2" xfId="4198" xr:uid="{34F35C3D-AE28-4A57-9952-8CA20D062A2D}"/>
    <cellStyle name="Millares [0] 2 3 3 2 3 2 3" xfId="3129" xr:uid="{8D687393-35A7-4391-BB84-1E539F649271}"/>
    <cellStyle name="Millares [0] 2 3 3 2 3 3" xfId="1516" xr:uid="{6B82D025-CA66-464F-96C1-842482ACE017}"/>
    <cellStyle name="Millares [0] 2 3 3 2 3 3 2" xfId="3664" xr:uid="{54D7FE9A-075C-4260-9E31-81E08E14A4F0}"/>
    <cellStyle name="Millares [0] 2 3 3 2 3 4" xfId="2595" xr:uid="{13379C75-236E-4B61-BF1B-539F07C25D3E}"/>
    <cellStyle name="Millares [0] 2 3 3 2 4" xfId="715" xr:uid="{3076464C-684F-4B08-8E85-4D70FD5A8FE6}"/>
    <cellStyle name="Millares [0] 2 3 3 2 4 2" xfId="1784" xr:uid="{3119626E-6F47-4FF0-A627-C05763C8ABC3}"/>
    <cellStyle name="Millares [0] 2 3 3 2 4 2 2" xfId="3932" xr:uid="{CB925CE6-03A7-4ABF-A509-A4CC3229E04B}"/>
    <cellStyle name="Millares [0] 2 3 3 2 4 3" xfId="2863" xr:uid="{672CFF61-C80B-48DF-A3C2-CD90A5A3FDFD}"/>
    <cellStyle name="Millares [0] 2 3 3 2 5" xfId="1250" xr:uid="{E42D6FB7-FED3-4C86-B429-9FAEEF056BBA}"/>
    <cellStyle name="Millares [0] 2 3 3 2 5 2" xfId="3398" xr:uid="{5BEA8002-2791-4284-8EF6-DD588CC8D18C}"/>
    <cellStyle name="Millares [0] 2 3 3 2 6" xfId="2329" xr:uid="{917C8E8F-1D1C-4D45-BB6E-3C51AA8AA906}"/>
    <cellStyle name="Millares [0] 2 3 3 3" xfId="233" xr:uid="{00000000-0005-0000-0000-000040000000}"/>
    <cellStyle name="Millares [0] 2 3 3 3 2" xfId="506" xr:uid="{00000000-0005-0000-0000-000041000000}"/>
    <cellStyle name="Millares [0] 2 3 3 3 2 2" xfId="1048" xr:uid="{B4FF8895-63B3-4460-AF95-6DF3B86577FD}"/>
    <cellStyle name="Millares [0] 2 3 3 3 2 2 2" xfId="2117" xr:uid="{6C5BFAED-D2B0-4840-B7EE-9FF1CE862B9E}"/>
    <cellStyle name="Millares [0] 2 3 3 3 2 2 2 2" xfId="4265" xr:uid="{E91582A7-A7A6-4715-93FE-EABD8D6526F0}"/>
    <cellStyle name="Millares [0] 2 3 3 3 2 2 3" xfId="3196" xr:uid="{7774855E-9708-4D3F-9F63-C413EE70DDC6}"/>
    <cellStyle name="Millares [0] 2 3 3 3 2 3" xfId="1583" xr:uid="{AEEB7A4A-DF92-4018-AB7D-49B5F996BAEE}"/>
    <cellStyle name="Millares [0] 2 3 3 3 2 3 2" xfId="3731" xr:uid="{004AE601-8161-4AA6-9836-785EB8121E76}"/>
    <cellStyle name="Millares [0] 2 3 3 3 2 4" xfId="2662" xr:uid="{E93F6A18-51CB-494D-BD01-51E319F8A808}"/>
    <cellStyle name="Millares [0] 2 3 3 3 3" xfId="782" xr:uid="{65C65A5B-C8C7-4E31-A53D-C96128DB1E15}"/>
    <cellStyle name="Millares [0] 2 3 3 3 3 2" xfId="1851" xr:uid="{6952D856-8522-4EA0-B776-5BA578D128F6}"/>
    <cellStyle name="Millares [0] 2 3 3 3 3 2 2" xfId="3999" xr:uid="{323E4158-9120-4CD7-97E3-9ED4E92A9E15}"/>
    <cellStyle name="Millares [0] 2 3 3 3 3 3" xfId="2930" xr:uid="{E79443E8-2C29-4058-9E0C-2CE8C6215877}"/>
    <cellStyle name="Millares [0] 2 3 3 3 4" xfId="1317" xr:uid="{E29F5ABE-83D2-42F7-BF78-567B29CA1501}"/>
    <cellStyle name="Millares [0] 2 3 3 3 4 2" xfId="3465" xr:uid="{11E6C5B3-FA51-43EB-9A16-5B9564870E6F}"/>
    <cellStyle name="Millares [0] 2 3 3 3 5" xfId="2396" xr:uid="{A7563EB2-3967-4101-93EC-FBA57C3D0FC6}"/>
    <cellStyle name="Millares [0] 2 3 3 4" xfId="373" xr:uid="{00000000-0005-0000-0000-000042000000}"/>
    <cellStyle name="Millares [0] 2 3 3 4 2" xfId="915" xr:uid="{38CCD615-B831-44E2-8D37-9DF25FE0AB84}"/>
    <cellStyle name="Millares [0] 2 3 3 4 2 2" xfId="1984" xr:uid="{F43EEFFE-9D35-404D-A7B1-594962684E4B}"/>
    <cellStyle name="Millares [0] 2 3 3 4 2 2 2" xfId="4132" xr:uid="{BC6D91AD-8118-46DB-959E-92837DB53134}"/>
    <cellStyle name="Millares [0] 2 3 3 4 2 3" xfId="3063" xr:uid="{A368E9D4-D886-4ECA-A7DE-E8F76BB2FE0C}"/>
    <cellStyle name="Millares [0] 2 3 3 4 3" xfId="1450" xr:uid="{2985D656-453A-44AD-ABAA-59709F3B2DD2}"/>
    <cellStyle name="Millares [0] 2 3 3 4 3 2" xfId="3598" xr:uid="{BEA00D9A-D491-47CC-BF71-A4E09FDDE2AF}"/>
    <cellStyle name="Millares [0] 2 3 3 4 4" xfId="2529" xr:uid="{0725C7E2-2F94-4F6F-957F-0C0BE0031485}"/>
    <cellStyle name="Millares [0] 2 3 3 5" xfId="649" xr:uid="{4BB26FC6-9940-417F-89C3-1A4B33F45061}"/>
    <cellStyle name="Millares [0] 2 3 3 5 2" xfId="1718" xr:uid="{A6EF111B-24C1-4360-BBD3-C688F3D9F35D}"/>
    <cellStyle name="Millares [0] 2 3 3 5 2 2" xfId="3866" xr:uid="{23CCB5FF-8A1D-43C2-9218-7D1173BE76BD}"/>
    <cellStyle name="Millares [0] 2 3 3 5 3" xfId="2797" xr:uid="{9AB8A8AC-B892-4AFD-BBE4-2E4B9B6C643D}"/>
    <cellStyle name="Millares [0] 2 3 3 6" xfId="1184" xr:uid="{69E84D41-8638-4D07-9A6A-3F6B0951658C}"/>
    <cellStyle name="Millares [0] 2 3 3 6 2" xfId="3332" xr:uid="{EA593D11-6398-4842-B2C0-3C98006E5D69}"/>
    <cellStyle name="Millares [0] 2 3 3 7" xfId="2263" xr:uid="{D69F6B9F-D28C-48AB-B7B8-4A329A982787}"/>
    <cellStyle name="Millares [0] 2 3 4" xfId="128" xr:uid="{00000000-0005-0000-0000-000043000000}"/>
    <cellStyle name="Millares [0] 2 3 4 2" xfId="268" xr:uid="{00000000-0005-0000-0000-000044000000}"/>
    <cellStyle name="Millares [0] 2 3 4 2 2" xfId="540" xr:uid="{00000000-0005-0000-0000-000045000000}"/>
    <cellStyle name="Millares [0] 2 3 4 2 2 2" xfId="1082" xr:uid="{8B59E041-F201-49EF-81D9-E20DC05A8B0E}"/>
    <cellStyle name="Millares [0] 2 3 4 2 2 2 2" xfId="2151" xr:uid="{1CFA7DBA-03F0-4015-BE38-B4508305B4D9}"/>
    <cellStyle name="Millares [0] 2 3 4 2 2 2 2 2" xfId="4299" xr:uid="{F296A47A-F6E0-4DC2-8F5C-91A7A8A430B4}"/>
    <cellStyle name="Millares [0] 2 3 4 2 2 2 3" xfId="3230" xr:uid="{5431587F-D833-424F-912A-01FC6E6E91FC}"/>
    <cellStyle name="Millares [0] 2 3 4 2 2 3" xfId="1617" xr:uid="{89BC8172-3875-4A8F-B73D-1F9C08F5E4E6}"/>
    <cellStyle name="Millares [0] 2 3 4 2 2 3 2" xfId="3765" xr:uid="{4D1FE15C-7843-4E6F-B0B2-35BFBDAECDA5}"/>
    <cellStyle name="Millares [0] 2 3 4 2 2 4" xfId="2696" xr:uid="{B16836E8-2E53-47EA-829C-95374BEB48C9}"/>
    <cellStyle name="Millares [0] 2 3 4 2 3" xfId="816" xr:uid="{7D097EBC-EB58-4842-9E31-5988A69EC14D}"/>
    <cellStyle name="Millares [0] 2 3 4 2 3 2" xfId="1885" xr:uid="{C7D39354-D9A6-4963-8CE8-499B90610EA5}"/>
    <cellStyle name="Millares [0] 2 3 4 2 3 2 2" xfId="4033" xr:uid="{9D9D66F5-6C13-41AF-8E03-1DA6DCEF4626}"/>
    <cellStyle name="Millares [0] 2 3 4 2 3 3" xfId="2964" xr:uid="{652F9F70-785B-4FD3-9A33-181604F24A1A}"/>
    <cellStyle name="Millares [0] 2 3 4 2 4" xfId="1351" xr:uid="{70DA0765-0C43-40E9-86D5-8BD16A7FC173}"/>
    <cellStyle name="Millares [0] 2 3 4 2 4 2" xfId="3499" xr:uid="{A388743F-6067-4E58-9FA1-E2C793115A69}"/>
    <cellStyle name="Millares [0] 2 3 4 2 5" xfId="2430" xr:uid="{8A7FC0E2-3934-4209-85D4-471A102DEF22}"/>
    <cellStyle name="Millares [0] 2 3 4 3" xfId="407" xr:uid="{00000000-0005-0000-0000-000046000000}"/>
    <cellStyle name="Millares [0] 2 3 4 3 2" xfId="949" xr:uid="{C3D527BE-7C34-4DB7-BF55-3A67F7E2AB4B}"/>
    <cellStyle name="Millares [0] 2 3 4 3 2 2" xfId="2018" xr:uid="{2B3E43B8-D92D-445C-8488-66E9EF857A12}"/>
    <cellStyle name="Millares [0] 2 3 4 3 2 2 2" xfId="4166" xr:uid="{9A87E89F-1F70-4550-A621-2D794F52A4E5}"/>
    <cellStyle name="Millares [0] 2 3 4 3 2 3" xfId="3097" xr:uid="{000046DF-7F4E-466E-964D-08DC4E9BA3EB}"/>
    <cellStyle name="Millares [0] 2 3 4 3 3" xfId="1484" xr:uid="{CD15EDED-E690-4141-8DF7-383382A0B08C}"/>
    <cellStyle name="Millares [0] 2 3 4 3 3 2" xfId="3632" xr:uid="{2E8DDF84-6CF2-47D3-8A81-C3C3B8BA1C9B}"/>
    <cellStyle name="Millares [0] 2 3 4 3 4" xfId="2563" xr:uid="{CF491EB2-BF4E-43F4-AE95-AA6FB61690A2}"/>
    <cellStyle name="Millares [0] 2 3 4 4" xfId="683" xr:uid="{22539E77-CE42-4D68-B847-6195B68CADC4}"/>
    <cellStyle name="Millares [0] 2 3 4 4 2" xfId="1752" xr:uid="{C734EE8C-65BA-469A-B50C-732651A3EFA4}"/>
    <cellStyle name="Millares [0] 2 3 4 4 2 2" xfId="3900" xr:uid="{EB4C55AA-468D-4F1C-8CB8-D99F674E9084}"/>
    <cellStyle name="Millares [0] 2 3 4 4 3" xfId="2831" xr:uid="{C92B6144-0450-4BC8-A565-5D803AF120B3}"/>
    <cellStyle name="Millares [0] 2 3 4 5" xfId="1218" xr:uid="{F02F44CE-7E00-4FAB-BC61-8DA29EA48C31}"/>
    <cellStyle name="Millares [0] 2 3 4 5 2" xfId="3366" xr:uid="{FD070025-7153-4F8F-B4B0-4201E3AFDCBF}"/>
    <cellStyle name="Millares [0] 2 3 4 6" xfId="2297" xr:uid="{23DBA5FA-01FA-4440-BD0C-03B42F668A48}"/>
    <cellStyle name="Millares [0] 2 3 5" xfId="199" xr:uid="{00000000-0005-0000-0000-000047000000}"/>
    <cellStyle name="Millares [0] 2 3 5 2" xfId="474" xr:uid="{00000000-0005-0000-0000-000048000000}"/>
    <cellStyle name="Millares [0] 2 3 5 2 2" xfId="1016" xr:uid="{46E482A5-AA64-4AE2-84D5-0B88453606CE}"/>
    <cellStyle name="Millares [0] 2 3 5 2 2 2" xfId="2085" xr:uid="{8178FD08-9A9B-485A-AEFA-2E3604D57DE4}"/>
    <cellStyle name="Millares [0] 2 3 5 2 2 2 2" xfId="4233" xr:uid="{2919F3BC-8831-4DD0-9094-FF2F1BE49807}"/>
    <cellStyle name="Millares [0] 2 3 5 2 2 3" xfId="3164" xr:uid="{C2AF7BA3-1CF3-4FF4-ABCD-19F1F388CB68}"/>
    <cellStyle name="Millares [0] 2 3 5 2 3" xfId="1551" xr:uid="{9B73B48A-D6F5-44B6-8976-DE3075A27CE3}"/>
    <cellStyle name="Millares [0] 2 3 5 2 3 2" xfId="3699" xr:uid="{0F878401-20BC-452C-B5EB-A72D2A145ECA}"/>
    <cellStyle name="Millares [0] 2 3 5 2 4" xfId="2630" xr:uid="{53F91C01-4D91-4A36-BC6F-6E59640ECD69}"/>
    <cellStyle name="Millares [0] 2 3 5 3" xfId="750" xr:uid="{38076EA8-5237-4DEE-AFB1-4AF1BC152231}"/>
    <cellStyle name="Millares [0] 2 3 5 3 2" xfId="1819" xr:uid="{E2E8F89A-F02E-4580-9B1C-C65B300C2A13}"/>
    <cellStyle name="Millares [0] 2 3 5 3 2 2" xfId="3967" xr:uid="{DCD788FC-E1B1-4DB2-9C82-33D79D9363FB}"/>
    <cellStyle name="Millares [0] 2 3 5 3 3" xfId="2898" xr:uid="{3E72970D-1A42-4DF3-9953-E788BA5DF326}"/>
    <cellStyle name="Millares [0] 2 3 5 4" xfId="1285" xr:uid="{DA4537D1-5C8D-4340-BA29-85672D40BD28}"/>
    <cellStyle name="Millares [0] 2 3 5 4 2" xfId="3433" xr:uid="{3916A255-0B9F-462E-99AC-56AD054CA332}"/>
    <cellStyle name="Millares [0] 2 3 5 5" xfId="2364" xr:uid="{60CF3761-DEBA-4354-AB18-9D87A81AA82D}"/>
    <cellStyle name="Millares [0] 2 3 6" xfId="340" xr:uid="{00000000-0005-0000-0000-000049000000}"/>
    <cellStyle name="Millares [0] 2 3 6 2" xfId="883" xr:uid="{258908C3-97DC-4B00-A4FC-7245510D7E2E}"/>
    <cellStyle name="Millares [0] 2 3 6 2 2" xfId="1952" xr:uid="{30490B08-BBFD-40FF-AA87-31E354A96390}"/>
    <cellStyle name="Millares [0] 2 3 6 2 2 2" xfId="4100" xr:uid="{EBE0FBFE-F097-48A2-9D56-4256D6B4C897}"/>
    <cellStyle name="Millares [0] 2 3 6 2 3" xfId="3031" xr:uid="{0F58FB30-77F3-475F-AD69-292D1392C52C}"/>
    <cellStyle name="Millares [0] 2 3 6 3" xfId="1418" xr:uid="{E177A86A-B5F2-4E33-BAB5-C3EDB3D6DD43}"/>
    <cellStyle name="Millares [0] 2 3 6 3 2" xfId="3566" xr:uid="{E1BDF5DF-4504-4EAE-8F53-90715D11BEA1}"/>
    <cellStyle name="Millares [0] 2 3 6 4" xfId="2497" xr:uid="{43E98D1A-0147-4E9D-83A9-CA7985DD08B7}"/>
    <cellStyle name="Millares [0] 2 3 7" xfId="618" xr:uid="{058EBCAC-8E9C-4FC5-A9B5-94F5CEA68AB4}"/>
    <cellStyle name="Millares [0] 2 3 7 2" xfId="1689" xr:uid="{F20E3F1B-8198-4FB0-8586-3CFB3E2BA605}"/>
    <cellStyle name="Millares [0] 2 3 7 2 2" xfId="3837" xr:uid="{9023B81D-1DA2-49F5-AA2D-A1E4BABEE7CC}"/>
    <cellStyle name="Millares [0] 2 3 7 3" xfId="2768" xr:uid="{B8E98241-0BBF-4EDB-A542-2A698AD3AFCE}"/>
    <cellStyle name="Millares [0] 2 3 8" xfId="1155" xr:uid="{AAB7D5D1-9D06-423A-A365-559D43EF5764}"/>
    <cellStyle name="Millares [0] 2 3 8 2" xfId="3303" xr:uid="{5B8A3FBC-C27C-4F4E-88EE-4057E953280C}"/>
    <cellStyle name="Millares [0] 2 3 9" xfId="2229" xr:uid="{7F7B49AE-FBC0-4D8B-AB71-2A7274F2016D}"/>
    <cellStyle name="Millares [0] 2 4" xfId="38" xr:uid="{00000000-0005-0000-0000-00004A000000}"/>
    <cellStyle name="Millares [0] 2 4 2" xfId="94" xr:uid="{00000000-0005-0000-0000-00004B000000}"/>
    <cellStyle name="Millares [0] 2 4 2 2" xfId="167" xr:uid="{00000000-0005-0000-0000-00004C000000}"/>
    <cellStyle name="Millares [0] 2 4 2 2 2" xfId="306" xr:uid="{00000000-0005-0000-0000-00004D000000}"/>
    <cellStyle name="Millares [0] 2 4 2 2 2 2" xfId="577" xr:uid="{00000000-0005-0000-0000-00004E000000}"/>
    <cellStyle name="Millares [0] 2 4 2 2 2 2 2" xfId="1119" xr:uid="{DC1167B1-FDF6-4CB4-8A13-5605EC01A54A}"/>
    <cellStyle name="Millares [0] 2 4 2 2 2 2 2 2" xfId="2188" xr:uid="{FBC91BC0-94F7-4DF8-A123-046C4850D492}"/>
    <cellStyle name="Millares [0] 2 4 2 2 2 2 2 2 2" xfId="4336" xr:uid="{17EE04A0-3CA2-4182-B445-033061CBE9B7}"/>
    <cellStyle name="Millares [0] 2 4 2 2 2 2 2 3" xfId="3267" xr:uid="{0328587B-CF34-4A00-8466-FBA7A8C61766}"/>
    <cellStyle name="Millares [0] 2 4 2 2 2 2 3" xfId="1654" xr:uid="{5B0D231F-1161-4A3A-BF55-05E7EC866B4B}"/>
    <cellStyle name="Millares [0] 2 4 2 2 2 2 3 2" xfId="3802" xr:uid="{4C2FF8EC-1394-4A48-B6B5-06544FA40FCE}"/>
    <cellStyle name="Millares [0] 2 4 2 2 2 2 4" xfId="2733" xr:uid="{BC500B1F-F722-4F18-B55B-E805DB20851B}"/>
    <cellStyle name="Millares [0] 2 4 2 2 2 3" xfId="853" xr:uid="{B7A1298E-F2E4-4EE1-8885-296810D70FF5}"/>
    <cellStyle name="Millares [0] 2 4 2 2 2 3 2" xfId="1922" xr:uid="{3A9B057F-2056-4CCA-9D2C-FB2947F60907}"/>
    <cellStyle name="Millares [0] 2 4 2 2 2 3 2 2" xfId="4070" xr:uid="{70CB3446-B3C7-48E7-8235-E9533514AF71}"/>
    <cellStyle name="Millares [0] 2 4 2 2 2 3 3" xfId="3001" xr:uid="{FE2D2E18-6709-4C7C-9C83-068A9EDD5D79}"/>
    <cellStyle name="Millares [0] 2 4 2 2 2 4" xfId="1388" xr:uid="{75E4B09E-FEDB-41DE-8D4B-B7B7277FF5AD}"/>
    <cellStyle name="Millares [0] 2 4 2 2 2 4 2" xfId="3536" xr:uid="{FF949B12-BD3A-44E4-88E9-AE6F59C76938}"/>
    <cellStyle name="Millares [0] 2 4 2 2 2 5" xfId="2467" xr:uid="{8BCBEFA5-B957-4AE8-BE21-0D3673E6D473}"/>
    <cellStyle name="Millares [0] 2 4 2 2 3" xfId="444" xr:uid="{00000000-0005-0000-0000-00004F000000}"/>
    <cellStyle name="Millares [0] 2 4 2 2 3 2" xfId="986" xr:uid="{379C62C1-3B8D-4032-9982-50B2A0CD11C6}"/>
    <cellStyle name="Millares [0] 2 4 2 2 3 2 2" xfId="2055" xr:uid="{0284B9CA-3B9A-4485-8940-37ACDBA4356D}"/>
    <cellStyle name="Millares [0] 2 4 2 2 3 2 2 2" xfId="4203" xr:uid="{F496BCFE-B25E-48AD-8663-AD3FC4F61CE1}"/>
    <cellStyle name="Millares [0] 2 4 2 2 3 2 3" xfId="3134" xr:uid="{C8821EC5-DB27-46AD-AD08-0BF77C871D28}"/>
    <cellStyle name="Millares [0] 2 4 2 2 3 3" xfId="1521" xr:uid="{2C496517-35BC-4648-9A38-2CF9AB7CEEE6}"/>
    <cellStyle name="Millares [0] 2 4 2 2 3 3 2" xfId="3669" xr:uid="{2C7CA0C2-3B51-4C6B-99E6-7B994930CB96}"/>
    <cellStyle name="Millares [0] 2 4 2 2 3 4" xfId="2600" xr:uid="{71AD7C64-A994-42CB-AEFA-EBCE317B86D6}"/>
    <cellStyle name="Millares [0] 2 4 2 2 4" xfId="720" xr:uid="{144266AC-0054-4F2E-A0BB-6CEEE15E2B1B}"/>
    <cellStyle name="Millares [0] 2 4 2 2 4 2" xfId="1789" xr:uid="{8F33EFFA-05C9-49D4-B279-5B39DBAB6802}"/>
    <cellStyle name="Millares [0] 2 4 2 2 4 2 2" xfId="3937" xr:uid="{090591EA-A773-45DE-A384-CAC2F1BAC195}"/>
    <cellStyle name="Millares [0] 2 4 2 2 4 3" xfId="2868" xr:uid="{91F4A697-D788-4A0C-94BB-F6E813DC15FC}"/>
    <cellStyle name="Millares [0] 2 4 2 2 5" xfId="1255" xr:uid="{86DDBBC8-35D9-4FF7-8BD7-2B7403CB62E0}"/>
    <cellStyle name="Millares [0] 2 4 2 2 5 2" xfId="3403" xr:uid="{01E0A408-3A0F-49D4-9055-2BA8333C3AB3}"/>
    <cellStyle name="Millares [0] 2 4 2 2 6" xfId="2334" xr:uid="{6EB160CE-32CA-4385-931D-F440B5D93428}"/>
    <cellStyle name="Millares [0] 2 4 2 3" xfId="238" xr:uid="{00000000-0005-0000-0000-000050000000}"/>
    <cellStyle name="Millares [0] 2 4 2 3 2" xfId="511" xr:uid="{00000000-0005-0000-0000-000051000000}"/>
    <cellStyle name="Millares [0] 2 4 2 3 2 2" xfId="1053" xr:uid="{475119B6-B850-4AC7-BE79-E484B021A6A1}"/>
    <cellStyle name="Millares [0] 2 4 2 3 2 2 2" xfId="2122" xr:uid="{7BFFBC11-D644-4208-AEA3-7905A2C197B8}"/>
    <cellStyle name="Millares [0] 2 4 2 3 2 2 2 2" xfId="4270" xr:uid="{904C6A21-8A71-453C-8B42-1B78E84C4FAB}"/>
    <cellStyle name="Millares [0] 2 4 2 3 2 2 3" xfId="3201" xr:uid="{075289F3-EC8C-450E-9BBD-8CF619654889}"/>
    <cellStyle name="Millares [0] 2 4 2 3 2 3" xfId="1588" xr:uid="{BC333710-06BC-42EF-B02E-37A80F488232}"/>
    <cellStyle name="Millares [0] 2 4 2 3 2 3 2" xfId="3736" xr:uid="{E2A78E3C-E273-419F-84BA-22C5FE46ADFC}"/>
    <cellStyle name="Millares [0] 2 4 2 3 2 4" xfId="2667" xr:uid="{A7174F1D-8E89-4FD7-B3D8-52F244E660C8}"/>
    <cellStyle name="Millares [0] 2 4 2 3 3" xfId="787" xr:uid="{EF394537-46F8-4982-9FCA-624BCACB9328}"/>
    <cellStyle name="Millares [0] 2 4 2 3 3 2" xfId="1856" xr:uid="{A0C3170A-AFB8-4615-96EE-F080244AEA5E}"/>
    <cellStyle name="Millares [0] 2 4 2 3 3 2 2" xfId="4004" xr:uid="{E9BCEE00-760D-4509-ABAB-B846AF0457C6}"/>
    <cellStyle name="Millares [0] 2 4 2 3 3 3" xfId="2935" xr:uid="{5D05EBE7-11B7-41F4-97E1-23B7E5FFC08D}"/>
    <cellStyle name="Millares [0] 2 4 2 3 4" xfId="1322" xr:uid="{73CFDDCD-6F98-46C0-A445-E7537E309A53}"/>
    <cellStyle name="Millares [0] 2 4 2 3 4 2" xfId="3470" xr:uid="{B08D19B3-93A0-43DB-B8B3-7D8838727A8C}"/>
    <cellStyle name="Millares [0] 2 4 2 3 5" xfId="2401" xr:uid="{35756110-91B6-45E2-A0DF-2C1E36EC471E}"/>
    <cellStyle name="Millares [0] 2 4 2 4" xfId="378" xr:uid="{00000000-0005-0000-0000-000052000000}"/>
    <cellStyle name="Millares [0] 2 4 2 4 2" xfId="920" xr:uid="{3EF3E2B3-CDC6-4A0A-B608-350743EC9B9A}"/>
    <cellStyle name="Millares [0] 2 4 2 4 2 2" xfId="1989" xr:uid="{631D01FC-202C-4F0D-BE06-A829D259E980}"/>
    <cellStyle name="Millares [0] 2 4 2 4 2 2 2" xfId="4137" xr:uid="{EBB6DDEF-E1F2-4B54-BC83-36B175E2A87F}"/>
    <cellStyle name="Millares [0] 2 4 2 4 2 3" xfId="3068" xr:uid="{B40FA349-964E-41A0-A46C-19C1F9D1C705}"/>
    <cellStyle name="Millares [0] 2 4 2 4 3" xfId="1455" xr:uid="{5CF8D363-2BAA-49E6-A732-573263852E1D}"/>
    <cellStyle name="Millares [0] 2 4 2 4 3 2" xfId="3603" xr:uid="{9746019B-9C5C-4639-965D-90C62F665D32}"/>
    <cellStyle name="Millares [0] 2 4 2 4 4" xfId="2534" xr:uid="{53BF7CCE-9622-4BFB-9752-B718AB6A016B}"/>
    <cellStyle name="Millares [0] 2 4 2 5" xfId="654" xr:uid="{4CD33325-1257-425B-A068-96AD79493FFD}"/>
    <cellStyle name="Millares [0] 2 4 2 5 2" xfId="1723" xr:uid="{EE273EC3-56F3-4AEE-A494-29D56C991467}"/>
    <cellStyle name="Millares [0] 2 4 2 5 2 2" xfId="3871" xr:uid="{0D2C9094-CCF6-4B3C-B282-D8263AF4F222}"/>
    <cellStyle name="Millares [0] 2 4 2 5 3" xfId="2802" xr:uid="{5C0CDC2E-B2CC-4D39-B9CA-1B5CBD773442}"/>
    <cellStyle name="Millares [0] 2 4 2 6" xfId="1189" xr:uid="{C9AB13CD-2BB4-4403-8A55-91005C30AF1D}"/>
    <cellStyle name="Millares [0] 2 4 2 6 2" xfId="3337" xr:uid="{7B05DF94-A205-4B0A-ABDA-353A0C10BD45}"/>
    <cellStyle name="Millares [0] 2 4 2 7" xfId="2268" xr:uid="{2CC5B5E2-8E5E-47AE-BC9B-74AE9A3D5632}"/>
    <cellStyle name="Millares [0] 2 4 3" xfId="133" xr:uid="{00000000-0005-0000-0000-000053000000}"/>
    <cellStyle name="Millares [0] 2 4 3 2" xfId="273" xr:uid="{00000000-0005-0000-0000-000054000000}"/>
    <cellStyle name="Millares [0] 2 4 3 2 2" xfId="545" xr:uid="{00000000-0005-0000-0000-000055000000}"/>
    <cellStyle name="Millares [0] 2 4 3 2 2 2" xfId="1087" xr:uid="{3376F2C6-F817-4D47-AD51-2C617B8CA6E5}"/>
    <cellStyle name="Millares [0] 2 4 3 2 2 2 2" xfId="2156" xr:uid="{1B50948C-BA3D-4864-9FF4-2E1CDE041DE9}"/>
    <cellStyle name="Millares [0] 2 4 3 2 2 2 2 2" xfId="4304" xr:uid="{2A66D773-2302-46A7-9183-00FD04DDEFFD}"/>
    <cellStyle name="Millares [0] 2 4 3 2 2 2 3" xfId="3235" xr:uid="{33323F04-6013-4F43-BA6E-37F6E3A75A10}"/>
    <cellStyle name="Millares [0] 2 4 3 2 2 3" xfId="1622" xr:uid="{C7C08658-8FDC-478E-A81F-EEB5B2C0E189}"/>
    <cellStyle name="Millares [0] 2 4 3 2 2 3 2" xfId="3770" xr:uid="{7F0A91ED-18E6-43F9-99BC-D701A5DC86C2}"/>
    <cellStyle name="Millares [0] 2 4 3 2 2 4" xfId="2701" xr:uid="{E217BF98-3A72-4BB0-9C5C-D66A5CB6A111}"/>
    <cellStyle name="Millares [0] 2 4 3 2 3" xfId="821" xr:uid="{50663BEE-36C0-4D49-8493-0B1E81A016F0}"/>
    <cellStyle name="Millares [0] 2 4 3 2 3 2" xfId="1890" xr:uid="{96F08200-FE7F-404C-84A7-AD6DE332AB53}"/>
    <cellStyle name="Millares [0] 2 4 3 2 3 2 2" xfId="4038" xr:uid="{75EEA9B4-FE26-4E36-8524-E569BE6D61E4}"/>
    <cellStyle name="Millares [0] 2 4 3 2 3 3" xfId="2969" xr:uid="{FA8AE1DF-3924-46F3-82F3-B55C744E05CE}"/>
    <cellStyle name="Millares [0] 2 4 3 2 4" xfId="1356" xr:uid="{01E97B24-6F83-4F2D-8DA9-532ECF01D69C}"/>
    <cellStyle name="Millares [0] 2 4 3 2 4 2" xfId="3504" xr:uid="{B7871071-A075-4EDD-8560-2086298DDB96}"/>
    <cellStyle name="Millares [0] 2 4 3 2 5" xfId="2435" xr:uid="{BF52510C-2A28-45E7-BEC6-48805798A7C4}"/>
    <cellStyle name="Millares [0] 2 4 3 3" xfId="412" xr:uid="{00000000-0005-0000-0000-000056000000}"/>
    <cellStyle name="Millares [0] 2 4 3 3 2" xfId="954" xr:uid="{EB2C9807-DB69-40E3-948A-C7AA8F032905}"/>
    <cellStyle name="Millares [0] 2 4 3 3 2 2" xfId="2023" xr:uid="{91B9470D-9DDF-4988-9B68-5DF4550663DF}"/>
    <cellStyle name="Millares [0] 2 4 3 3 2 2 2" xfId="4171" xr:uid="{096477D1-9AF0-46D7-9423-8479C275F3B6}"/>
    <cellStyle name="Millares [0] 2 4 3 3 2 3" xfId="3102" xr:uid="{E62B6A3C-21EE-42C9-BD8F-7550FC9E8779}"/>
    <cellStyle name="Millares [0] 2 4 3 3 3" xfId="1489" xr:uid="{E28EB336-AF8E-48F3-87D0-B194DE78B905}"/>
    <cellStyle name="Millares [0] 2 4 3 3 3 2" xfId="3637" xr:uid="{2117D7A8-1BCC-4683-BA5B-5D2787BD995B}"/>
    <cellStyle name="Millares [0] 2 4 3 3 4" xfId="2568" xr:uid="{706FDCF0-D756-4A77-AEFD-F3D004DA9B05}"/>
    <cellStyle name="Millares [0] 2 4 3 4" xfId="688" xr:uid="{AA8A246A-8E6E-4599-A677-F1B3560A4A24}"/>
    <cellStyle name="Millares [0] 2 4 3 4 2" xfId="1757" xr:uid="{D42799D4-A677-4153-902A-40D4CD090021}"/>
    <cellStyle name="Millares [0] 2 4 3 4 2 2" xfId="3905" xr:uid="{A79E5707-73C7-4367-ACBA-F1B6E149E787}"/>
    <cellStyle name="Millares [0] 2 4 3 4 3" xfId="2836" xr:uid="{597ED745-46A6-45EF-B885-B3DA58FC3E61}"/>
    <cellStyle name="Millares [0] 2 4 3 5" xfId="1223" xr:uid="{C0FADEA2-85D1-4743-AC1A-1FED88C9CE7A}"/>
    <cellStyle name="Millares [0] 2 4 3 5 2" xfId="3371" xr:uid="{3EA0EE05-97BB-49AC-AE6B-B7F17D1365DA}"/>
    <cellStyle name="Millares [0] 2 4 3 6" xfId="2302" xr:uid="{AD40B8E2-7911-4AAE-81BC-310A40A42CC2}"/>
    <cellStyle name="Millares [0] 2 4 4" xfId="204" xr:uid="{00000000-0005-0000-0000-000057000000}"/>
    <cellStyle name="Millares [0] 2 4 4 2" xfId="479" xr:uid="{00000000-0005-0000-0000-000058000000}"/>
    <cellStyle name="Millares [0] 2 4 4 2 2" xfId="1021" xr:uid="{4E00AEA9-8609-440B-B496-C378FCCB23FC}"/>
    <cellStyle name="Millares [0] 2 4 4 2 2 2" xfId="2090" xr:uid="{698742D8-51C4-402B-A736-956DB7D0F030}"/>
    <cellStyle name="Millares [0] 2 4 4 2 2 2 2" xfId="4238" xr:uid="{F6ED0644-46A6-442E-9A4A-8E3E8555B17F}"/>
    <cellStyle name="Millares [0] 2 4 4 2 2 3" xfId="3169" xr:uid="{513C1E39-880B-4E30-83BD-BBD4B1CC4A9D}"/>
    <cellStyle name="Millares [0] 2 4 4 2 3" xfId="1556" xr:uid="{ADD1CDE7-D72A-4D97-94C5-7EB723518C2D}"/>
    <cellStyle name="Millares [0] 2 4 4 2 3 2" xfId="3704" xr:uid="{E45F1D84-EE88-49F6-AC9B-B9A1D1575952}"/>
    <cellStyle name="Millares [0] 2 4 4 2 4" xfId="2635" xr:uid="{F0D9B587-8A34-4332-B49B-DED68007B7AD}"/>
    <cellStyle name="Millares [0] 2 4 4 3" xfId="755" xr:uid="{FBAA7AF8-B2DF-4BED-9D42-545C8A8BC9DA}"/>
    <cellStyle name="Millares [0] 2 4 4 3 2" xfId="1824" xr:uid="{FE0959FB-D55B-4E0A-80E9-A4D5775DBABF}"/>
    <cellStyle name="Millares [0] 2 4 4 3 2 2" xfId="3972" xr:uid="{B41AC12D-75DF-4E54-9950-2A792D295350}"/>
    <cellStyle name="Millares [0] 2 4 4 3 3" xfId="2903" xr:uid="{B1683147-FAB8-46C5-83CE-BC555B0B0287}"/>
    <cellStyle name="Millares [0] 2 4 4 4" xfId="1290" xr:uid="{D1CFE836-B3F7-48C7-9A7B-B8F975E2CC80}"/>
    <cellStyle name="Millares [0] 2 4 4 4 2" xfId="3438" xr:uid="{BFB086CA-38BE-4FA4-878B-17FB3CD5B240}"/>
    <cellStyle name="Millares [0] 2 4 4 5" xfId="2369" xr:uid="{53B118B8-1D50-4583-A2A4-C550FAB1658D}"/>
    <cellStyle name="Millares [0] 2 4 5" xfId="345" xr:uid="{00000000-0005-0000-0000-000059000000}"/>
    <cellStyle name="Millares [0] 2 4 5 2" xfId="888" xr:uid="{281579FB-8F2D-472D-8BF0-2743D1759CA9}"/>
    <cellStyle name="Millares [0] 2 4 5 2 2" xfId="1957" xr:uid="{608ADD8F-4237-47A4-8BBE-6E9781E1D170}"/>
    <cellStyle name="Millares [0] 2 4 5 2 2 2" xfId="4105" xr:uid="{753AF2C4-B81A-461E-8062-2D96B799D480}"/>
    <cellStyle name="Millares [0] 2 4 5 2 3" xfId="3036" xr:uid="{C27D4A51-9AD8-4D4B-BD05-4D49A7743957}"/>
    <cellStyle name="Millares [0] 2 4 5 3" xfId="1423" xr:uid="{993145C0-1D58-4037-9802-709D0F8D91DF}"/>
    <cellStyle name="Millares [0] 2 4 5 3 2" xfId="3571" xr:uid="{ECFABD28-A6D4-47EF-8FEF-675FC7ADBBE0}"/>
    <cellStyle name="Millares [0] 2 4 5 4" xfId="2502" xr:uid="{C28B2285-C5E8-4A4C-A3A4-982B26F70749}"/>
    <cellStyle name="Millares [0] 2 4 6" xfId="623" xr:uid="{0A8EEBBB-195D-4AC4-BAD4-851EDEFAF848}"/>
    <cellStyle name="Millares [0] 2 4 6 2" xfId="1694" xr:uid="{DC9B26F3-AC19-495C-9F7F-99AB18B22373}"/>
    <cellStyle name="Millares [0] 2 4 6 2 2" xfId="3842" xr:uid="{09327F69-5FBD-4939-A1DE-17FFFB57E0A1}"/>
    <cellStyle name="Millares [0] 2 4 6 3" xfId="2773" xr:uid="{35E15A47-CE30-4C53-8208-9947A3FFC58B}"/>
    <cellStyle name="Millares [0] 2 4 7" xfId="1160" xr:uid="{4C985BC9-162E-4673-ACF6-C6FCF7B043CC}"/>
    <cellStyle name="Millares [0] 2 4 7 2" xfId="3308" xr:uid="{BCB97BFA-E957-4D76-9E0C-0A15A2C89683}"/>
    <cellStyle name="Millares [0] 2 4 8" xfId="2234" xr:uid="{06F956E1-467A-411E-9C36-B325D88BF3DD}"/>
    <cellStyle name="Millares [0] 2 5" xfId="62" xr:uid="{00000000-0005-0000-0000-00005A000000}"/>
    <cellStyle name="Millares [0] 2 5 2" xfId="109" xr:uid="{00000000-0005-0000-0000-00005B000000}"/>
    <cellStyle name="Millares [0] 2 5 2 2" xfId="181" xr:uid="{00000000-0005-0000-0000-00005C000000}"/>
    <cellStyle name="Millares [0] 2 5 2 2 2" xfId="320" xr:uid="{00000000-0005-0000-0000-00005D000000}"/>
    <cellStyle name="Millares [0] 2 5 2 2 2 2" xfId="591" xr:uid="{00000000-0005-0000-0000-00005E000000}"/>
    <cellStyle name="Millares [0] 2 5 2 2 2 2 2" xfId="1133" xr:uid="{3F2A68DD-F792-4018-85AD-F737DB5C8CAC}"/>
    <cellStyle name="Millares [0] 2 5 2 2 2 2 2 2" xfId="2202" xr:uid="{445BDDB2-F35E-4E61-9982-9100EE3CD845}"/>
    <cellStyle name="Millares [0] 2 5 2 2 2 2 2 2 2" xfId="4350" xr:uid="{F279C065-1D2D-479D-B707-D4E2626270C3}"/>
    <cellStyle name="Millares [0] 2 5 2 2 2 2 2 3" xfId="3281" xr:uid="{0DF2F5D7-5CAC-4EB8-8BD4-7FAC74458BCA}"/>
    <cellStyle name="Millares [0] 2 5 2 2 2 2 3" xfId="1668" xr:uid="{04375AF8-B08A-46DB-B1DE-C078BA8DA54B}"/>
    <cellStyle name="Millares [0] 2 5 2 2 2 2 3 2" xfId="3816" xr:uid="{9E54E611-7CBE-40DB-BC35-D7063D6FC087}"/>
    <cellStyle name="Millares [0] 2 5 2 2 2 2 4" xfId="2747" xr:uid="{7F3879ED-079D-4101-9FE9-572A509BE179}"/>
    <cellStyle name="Millares [0] 2 5 2 2 2 3" xfId="867" xr:uid="{D5DE96F4-91D8-4FA7-824F-71B6D9A3C730}"/>
    <cellStyle name="Millares [0] 2 5 2 2 2 3 2" xfId="1936" xr:uid="{551A5936-C292-475B-9D88-1B757396A4DD}"/>
    <cellStyle name="Millares [0] 2 5 2 2 2 3 2 2" xfId="4084" xr:uid="{6EA999D0-3341-423D-B42C-C1C7FAE10DD1}"/>
    <cellStyle name="Millares [0] 2 5 2 2 2 3 3" xfId="3015" xr:uid="{5C4539AF-DB83-477A-B47D-F826FAFF39FE}"/>
    <cellStyle name="Millares [0] 2 5 2 2 2 4" xfId="1402" xr:uid="{8198C854-8A8A-454B-B014-49B45D3B40E8}"/>
    <cellStyle name="Millares [0] 2 5 2 2 2 4 2" xfId="3550" xr:uid="{F81E786B-54CB-4DFC-87E1-615A826514AF}"/>
    <cellStyle name="Millares [0] 2 5 2 2 2 5" xfId="2481" xr:uid="{7283C4A6-71E8-42E3-82F1-187ED6168B2F}"/>
    <cellStyle name="Millares [0] 2 5 2 2 3" xfId="458" xr:uid="{00000000-0005-0000-0000-00005F000000}"/>
    <cellStyle name="Millares [0] 2 5 2 2 3 2" xfId="1000" xr:uid="{BD047EDB-8260-4C34-9841-98394BD09882}"/>
    <cellStyle name="Millares [0] 2 5 2 2 3 2 2" xfId="2069" xr:uid="{9F7A0A80-45C6-45DF-ADAC-3CCE154BC37B}"/>
    <cellStyle name="Millares [0] 2 5 2 2 3 2 2 2" xfId="4217" xr:uid="{70099FC1-8150-4629-882C-7AD74F14CFD5}"/>
    <cellStyle name="Millares [0] 2 5 2 2 3 2 3" xfId="3148" xr:uid="{A15717AD-02AB-4DA6-B79E-8B1CDA5E35F8}"/>
    <cellStyle name="Millares [0] 2 5 2 2 3 3" xfId="1535" xr:uid="{CD51910B-7A2B-46C9-94C0-629AF1885B3A}"/>
    <cellStyle name="Millares [0] 2 5 2 2 3 3 2" xfId="3683" xr:uid="{EE41AE25-77EF-4F96-8DB7-383CF92ED9C7}"/>
    <cellStyle name="Millares [0] 2 5 2 2 3 4" xfId="2614" xr:uid="{F2D9EFC0-937E-4EAC-8702-97A4C9F47629}"/>
    <cellStyle name="Millares [0] 2 5 2 2 4" xfId="734" xr:uid="{E0D47367-3A4B-4330-A1D0-91D9D6768CAF}"/>
    <cellStyle name="Millares [0] 2 5 2 2 4 2" xfId="1803" xr:uid="{0AB97159-05CC-46BA-ABAA-8BC15E25C885}"/>
    <cellStyle name="Millares [0] 2 5 2 2 4 2 2" xfId="3951" xr:uid="{83B60610-9CEB-4044-9438-3B03BE61DEFF}"/>
    <cellStyle name="Millares [0] 2 5 2 2 4 3" xfId="2882" xr:uid="{9FB0D519-D292-41D8-9CA2-69311F212D5D}"/>
    <cellStyle name="Millares [0] 2 5 2 2 5" xfId="1269" xr:uid="{5938A29A-1138-478A-8D22-37005A6B86D9}"/>
    <cellStyle name="Millares [0] 2 5 2 2 5 2" xfId="3417" xr:uid="{D1B9EC2C-FAA8-4E77-9332-6AC9830DAB4F}"/>
    <cellStyle name="Millares [0] 2 5 2 2 6" xfId="2348" xr:uid="{F0A8C290-CCCB-4EEC-8D2B-CE507462F06D}"/>
    <cellStyle name="Millares [0] 2 5 2 3" xfId="252" xr:uid="{00000000-0005-0000-0000-000060000000}"/>
    <cellStyle name="Millares [0] 2 5 2 3 2" xfId="525" xr:uid="{00000000-0005-0000-0000-000061000000}"/>
    <cellStyle name="Millares [0] 2 5 2 3 2 2" xfId="1067" xr:uid="{4781A589-F6BB-492F-B891-F038A4CF5FC8}"/>
    <cellStyle name="Millares [0] 2 5 2 3 2 2 2" xfId="2136" xr:uid="{1C85ACF0-D4DB-4CBF-92B6-3232240F20F9}"/>
    <cellStyle name="Millares [0] 2 5 2 3 2 2 2 2" xfId="4284" xr:uid="{50402BB4-3F84-4D64-B0D0-B892C1E9169F}"/>
    <cellStyle name="Millares [0] 2 5 2 3 2 2 3" xfId="3215" xr:uid="{0CE91038-0D10-41B5-AEF2-40D042F920AA}"/>
    <cellStyle name="Millares [0] 2 5 2 3 2 3" xfId="1602" xr:uid="{A0EC9E89-678F-443C-BB79-DA2DB54550AF}"/>
    <cellStyle name="Millares [0] 2 5 2 3 2 3 2" xfId="3750" xr:uid="{DBFC090D-170E-4A49-820D-555E42FF7890}"/>
    <cellStyle name="Millares [0] 2 5 2 3 2 4" xfId="2681" xr:uid="{4543B112-2C72-43FA-A85A-B0D57D1F438E}"/>
    <cellStyle name="Millares [0] 2 5 2 3 3" xfId="801" xr:uid="{37E74B36-8871-4904-8FCE-7C4B75701D99}"/>
    <cellStyle name="Millares [0] 2 5 2 3 3 2" xfId="1870" xr:uid="{A5182E82-0E23-4572-9EB4-98B6FE483DCA}"/>
    <cellStyle name="Millares [0] 2 5 2 3 3 2 2" xfId="4018" xr:uid="{B40CDAE8-6E43-4E10-B21B-6046616C65D5}"/>
    <cellStyle name="Millares [0] 2 5 2 3 3 3" xfId="2949" xr:uid="{69B6FFD0-C3DB-4390-8A35-1C050D9F5BFF}"/>
    <cellStyle name="Millares [0] 2 5 2 3 4" xfId="1336" xr:uid="{1649604C-AB12-487D-BE0B-178C09414AEF}"/>
    <cellStyle name="Millares [0] 2 5 2 3 4 2" xfId="3484" xr:uid="{4AD1E97D-89DB-44FE-8C46-8E53E6BD5E1F}"/>
    <cellStyle name="Millares [0] 2 5 2 3 5" xfId="2415" xr:uid="{F6690CFC-8618-4F41-96EA-C23F92CE9C6A}"/>
    <cellStyle name="Millares [0] 2 5 2 4" xfId="392" xr:uid="{00000000-0005-0000-0000-000062000000}"/>
    <cellStyle name="Millares [0] 2 5 2 4 2" xfId="934" xr:uid="{5371EBE2-D837-40D3-B14C-CB89270C571E}"/>
    <cellStyle name="Millares [0] 2 5 2 4 2 2" xfId="2003" xr:uid="{ACFE093C-1FF2-43BE-856D-9B828B307E10}"/>
    <cellStyle name="Millares [0] 2 5 2 4 2 2 2" xfId="4151" xr:uid="{4BE44E49-9F5E-4797-A139-DEC155C09D45}"/>
    <cellStyle name="Millares [0] 2 5 2 4 2 3" xfId="3082" xr:uid="{95BD6708-FA52-494D-AA9B-2A99D1DDEC09}"/>
    <cellStyle name="Millares [0] 2 5 2 4 3" xfId="1469" xr:uid="{AD6C7327-8F59-43E0-8A4F-812CB9769EBC}"/>
    <cellStyle name="Millares [0] 2 5 2 4 3 2" xfId="3617" xr:uid="{ED0F9528-DE26-44C8-A6ED-09E6242AD230}"/>
    <cellStyle name="Millares [0] 2 5 2 4 4" xfId="2548" xr:uid="{FF277666-CE7E-43DA-9393-25FBDD574B45}"/>
    <cellStyle name="Millares [0] 2 5 2 5" xfId="668" xr:uid="{F169E751-CFFF-4283-9D5B-834AE3AF79BD}"/>
    <cellStyle name="Millares [0] 2 5 2 5 2" xfId="1737" xr:uid="{6E63DDE7-3126-4B43-BE57-1EEB032C0065}"/>
    <cellStyle name="Millares [0] 2 5 2 5 2 2" xfId="3885" xr:uid="{26C4F846-83EA-4306-A884-5BE77A5BAD9C}"/>
    <cellStyle name="Millares [0] 2 5 2 5 3" xfId="2816" xr:uid="{EAE8BD8E-B304-4B58-A988-B499B2C436F0}"/>
    <cellStyle name="Millares [0] 2 5 2 6" xfId="1203" xr:uid="{61695818-16F9-4A2D-877A-D2E1AA51C6CA}"/>
    <cellStyle name="Millares [0] 2 5 2 6 2" xfId="3351" xr:uid="{9C40ACD8-8811-4235-9DE3-57C64309F706}"/>
    <cellStyle name="Millares [0] 2 5 2 7" xfId="2282" xr:uid="{9FA71FAB-88C1-454E-9281-267604C6D7C2}"/>
    <cellStyle name="Millares [0] 2 5 3" xfId="148" xr:uid="{00000000-0005-0000-0000-000063000000}"/>
    <cellStyle name="Millares [0] 2 5 3 2" xfId="287" xr:uid="{00000000-0005-0000-0000-000064000000}"/>
    <cellStyle name="Millares [0] 2 5 3 2 2" xfId="559" xr:uid="{00000000-0005-0000-0000-000065000000}"/>
    <cellStyle name="Millares [0] 2 5 3 2 2 2" xfId="1101" xr:uid="{757321CB-B095-4D1F-8B56-FC457C7BFB76}"/>
    <cellStyle name="Millares [0] 2 5 3 2 2 2 2" xfId="2170" xr:uid="{C776C866-D5C5-4F3F-8D80-C58D1401DCCC}"/>
    <cellStyle name="Millares [0] 2 5 3 2 2 2 2 2" xfId="4318" xr:uid="{77920F3A-4808-4F92-B6ED-CFAD5C2A0DFA}"/>
    <cellStyle name="Millares [0] 2 5 3 2 2 2 3" xfId="3249" xr:uid="{5A2AB0DC-A028-47BB-B927-57F1409C5797}"/>
    <cellStyle name="Millares [0] 2 5 3 2 2 3" xfId="1636" xr:uid="{7728FF4C-4D59-4CC0-A929-EACBD640BEC2}"/>
    <cellStyle name="Millares [0] 2 5 3 2 2 3 2" xfId="3784" xr:uid="{B0C9967E-0D7C-4A89-8DAE-06A4690FA366}"/>
    <cellStyle name="Millares [0] 2 5 3 2 2 4" xfId="2715" xr:uid="{2E2300F9-2705-4221-BFC2-7C6BC767C1C2}"/>
    <cellStyle name="Millares [0] 2 5 3 2 3" xfId="835" xr:uid="{637A2EE7-901F-4894-9DF2-C4516A3968C6}"/>
    <cellStyle name="Millares [0] 2 5 3 2 3 2" xfId="1904" xr:uid="{62FBA9EB-6A39-4886-85C7-4589D470B908}"/>
    <cellStyle name="Millares [0] 2 5 3 2 3 2 2" xfId="4052" xr:uid="{911C9E09-F70C-4C15-8E5E-C61AE9301899}"/>
    <cellStyle name="Millares [0] 2 5 3 2 3 3" xfId="2983" xr:uid="{7F5386FC-B280-47A6-9661-D8A39A58FD57}"/>
    <cellStyle name="Millares [0] 2 5 3 2 4" xfId="1370" xr:uid="{EE86BF08-EDF9-44BA-B32B-4E73B01BDDC7}"/>
    <cellStyle name="Millares [0] 2 5 3 2 4 2" xfId="3518" xr:uid="{67EAFE6F-7526-4919-A050-05550E93E96D}"/>
    <cellStyle name="Millares [0] 2 5 3 2 5" xfId="2449" xr:uid="{970FEAC0-FE55-4D89-B807-C418F7F7A23D}"/>
    <cellStyle name="Millares [0] 2 5 3 3" xfId="426" xr:uid="{00000000-0005-0000-0000-000066000000}"/>
    <cellStyle name="Millares [0] 2 5 3 3 2" xfId="968" xr:uid="{4C92012E-374E-4D9C-B75E-EA27578A12D8}"/>
    <cellStyle name="Millares [0] 2 5 3 3 2 2" xfId="2037" xr:uid="{AF573268-C660-4EEC-B694-96D31C0A24E6}"/>
    <cellStyle name="Millares [0] 2 5 3 3 2 2 2" xfId="4185" xr:uid="{E102BFC2-EBB7-4E9A-8950-1219FB0AB2E9}"/>
    <cellStyle name="Millares [0] 2 5 3 3 2 3" xfId="3116" xr:uid="{045C04E7-6DAC-4D98-BDC5-9C8ECF62698D}"/>
    <cellStyle name="Millares [0] 2 5 3 3 3" xfId="1503" xr:uid="{F625524A-5FCF-4D81-B989-08C7EE2DD004}"/>
    <cellStyle name="Millares [0] 2 5 3 3 3 2" xfId="3651" xr:uid="{0A370836-F4CD-4FC6-A115-60F16B92DF9D}"/>
    <cellStyle name="Millares [0] 2 5 3 3 4" xfId="2582" xr:uid="{99405282-B5AB-4396-8FF0-676AED7584EC}"/>
    <cellStyle name="Millares [0] 2 5 3 4" xfId="702" xr:uid="{470D8256-4D59-4FDC-9BCC-7DFFA9E89E35}"/>
    <cellStyle name="Millares [0] 2 5 3 4 2" xfId="1771" xr:uid="{91C4ECB3-180E-4F3A-B11B-56A164CDCC63}"/>
    <cellStyle name="Millares [0] 2 5 3 4 2 2" xfId="3919" xr:uid="{9C52BD84-1CB9-45B8-BAD9-0CA5C2650A4A}"/>
    <cellStyle name="Millares [0] 2 5 3 4 3" xfId="2850" xr:uid="{551028E6-0C5B-4E5D-AA1E-9E6114885A07}"/>
    <cellStyle name="Millares [0] 2 5 3 5" xfId="1237" xr:uid="{0A87C6F2-FF37-4E97-91CA-E9D16CA78171}"/>
    <cellStyle name="Millares [0] 2 5 3 5 2" xfId="3385" xr:uid="{8C77C7CF-49AE-4278-86ED-261A921A8415}"/>
    <cellStyle name="Millares [0] 2 5 3 6" xfId="2316" xr:uid="{A1F996BC-FB7D-4FE8-81DC-DECD0E1FE657}"/>
    <cellStyle name="Millares [0] 2 5 4" xfId="219" xr:uid="{00000000-0005-0000-0000-000067000000}"/>
    <cellStyle name="Millares [0] 2 5 4 2" xfId="493" xr:uid="{00000000-0005-0000-0000-000068000000}"/>
    <cellStyle name="Millares [0] 2 5 4 2 2" xfId="1035" xr:uid="{DE80DDB3-B72C-4392-83BC-B17E7B3A5644}"/>
    <cellStyle name="Millares [0] 2 5 4 2 2 2" xfId="2104" xr:uid="{8A8646C5-23F4-4B85-8722-594F54E26720}"/>
    <cellStyle name="Millares [0] 2 5 4 2 2 2 2" xfId="4252" xr:uid="{BB05014C-DB90-41FB-8DF0-9A408661E451}"/>
    <cellStyle name="Millares [0] 2 5 4 2 2 3" xfId="3183" xr:uid="{2D230303-7EF9-445B-B831-A92AF3966D31}"/>
    <cellStyle name="Millares [0] 2 5 4 2 3" xfId="1570" xr:uid="{55EF0968-1CA0-4CCB-BF01-E9D306CD508D}"/>
    <cellStyle name="Millares [0] 2 5 4 2 3 2" xfId="3718" xr:uid="{98C9E8A5-22A3-4744-9F2B-9CCCE15C8026}"/>
    <cellStyle name="Millares [0] 2 5 4 2 4" xfId="2649" xr:uid="{2007DA25-ED58-4744-A9BE-ECC4B687EDE3}"/>
    <cellStyle name="Millares [0] 2 5 4 3" xfId="769" xr:uid="{2C1AEB49-1840-492B-8DA5-7F5371F82826}"/>
    <cellStyle name="Millares [0] 2 5 4 3 2" xfId="1838" xr:uid="{13F52C99-60F8-419C-80A9-8B0CD48EE90F}"/>
    <cellStyle name="Millares [0] 2 5 4 3 2 2" xfId="3986" xr:uid="{DA9C6299-3918-4CEB-B172-688F482EAA36}"/>
    <cellStyle name="Millares [0] 2 5 4 3 3" xfId="2917" xr:uid="{F63B749B-3166-407B-B7D0-95886BC46062}"/>
    <cellStyle name="Millares [0] 2 5 4 4" xfId="1304" xr:uid="{844FF474-A2A3-4265-B98F-642C2D90CD68}"/>
    <cellStyle name="Millares [0] 2 5 4 4 2" xfId="3452" xr:uid="{AE4BD3D5-6ECF-43E2-8C3D-AA76E6E4BF7F}"/>
    <cellStyle name="Millares [0] 2 5 4 5" xfId="2383" xr:uid="{2E97DF29-A1C9-4691-A45F-891342B00F07}"/>
    <cellStyle name="Millares [0] 2 5 5" xfId="360" xr:uid="{00000000-0005-0000-0000-000069000000}"/>
    <cellStyle name="Millares [0] 2 5 5 2" xfId="902" xr:uid="{EA004CEA-73BE-4B5E-8121-D838DA3589CF}"/>
    <cellStyle name="Millares [0] 2 5 5 2 2" xfId="1971" xr:uid="{8CB35EC1-0596-4A17-A5F8-52D37B59BF74}"/>
    <cellStyle name="Millares [0] 2 5 5 2 2 2" xfId="4119" xr:uid="{C7253B93-DD1B-4E33-8C37-37388D44A10F}"/>
    <cellStyle name="Millares [0] 2 5 5 2 3" xfId="3050" xr:uid="{CC6C03DB-2E67-4635-962D-0D50B084DE90}"/>
    <cellStyle name="Millares [0] 2 5 5 3" xfId="1437" xr:uid="{7F1441B4-28A3-4C3B-ACE3-7A527D2F54EC}"/>
    <cellStyle name="Millares [0] 2 5 5 3 2" xfId="3585" xr:uid="{F64B27C2-F3BE-4C12-82C9-98EBF46AAC65}"/>
    <cellStyle name="Millares [0] 2 5 5 4" xfId="2516" xr:uid="{B431CF10-E86A-4963-BF2C-526A6C262E2F}"/>
    <cellStyle name="Millares [0] 2 5 6" xfId="2250" xr:uid="{A9DD435A-74C6-4DA3-BD56-C611A32860B7}"/>
    <cellStyle name="Millares [0] 2 6" xfId="85" xr:uid="{00000000-0005-0000-0000-00006A000000}"/>
    <cellStyle name="Millares [0] 2 6 2" xfId="158" xr:uid="{00000000-0005-0000-0000-00006B000000}"/>
    <cellStyle name="Millares [0] 2 6 2 2" xfId="297" xr:uid="{00000000-0005-0000-0000-00006C000000}"/>
    <cellStyle name="Millares [0] 2 6 2 2 2" xfId="568" xr:uid="{00000000-0005-0000-0000-00006D000000}"/>
    <cellStyle name="Millares [0] 2 6 2 2 2 2" xfId="1110" xr:uid="{26F06644-1ACD-442E-9F97-B67579A2E6B1}"/>
    <cellStyle name="Millares [0] 2 6 2 2 2 2 2" xfId="2179" xr:uid="{31166BD8-3BF2-4540-BD51-4AC6FC76CAB7}"/>
    <cellStyle name="Millares [0] 2 6 2 2 2 2 2 2" xfId="4327" xr:uid="{4E6083B1-7E97-4AE3-89D9-DB77C1FA8CEB}"/>
    <cellStyle name="Millares [0] 2 6 2 2 2 2 3" xfId="3258" xr:uid="{367A9EBB-6DB2-415C-821D-CDA50A96F843}"/>
    <cellStyle name="Millares [0] 2 6 2 2 2 3" xfId="1645" xr:uid="{438326C0-E9B2-4B02-9B6B-57BFA3B9C02D}"/>
    <cellStyle name="Millares [0] 2 6 2 2 2 3 2" xfId="3793" xr:uid="{A6B35F34-DA52-476C-B2F9-71F4DC87C12F}"/>
    <cellStyle name="Millares [0] 2 6 2 2 2 4" xfId="2724" xr:uid="{9E5A6859-02E9-4A52-977D-86749B5A2773}"/>
    <cellStyle name="Millares [0] 2 6 2 2 3" xfId="844" xr:uid="{CA02B545-DEF1-4636-BC57-00F6852D618F}"/>
    <cellStyle name="Millares [0] 2 6 2 2 3 2" xfId="1913" xr:uid="{98294C4A-3269-47D7-A42F-4F4603089003}"/>
    <cellStyle name="Millares [0] 2 6 2 2 3 2 2" xfId="4061" xr:uid="{542E42B3-A20B-4523-8513-7FE426627A6A}"/>
    <cellStyle name="Millares [0] 2 6 2 2 3 3" xfId="2992" xr:uid="{0D0BA8A8-67C0-4BAD-BAAE-D2D99E75B8F9}"/>
    <cellStyle name="Millares [0] 2 6 2 2 4" xfId="1379" xr:uid="{65DF9D47-AF53-4D73-A148-52EAE182ED4A}"/>
    <cellStyle name="Millares [0] 2 6 2 2 4 2" xfId="3527" xr:uid="{2791CD11-878A-4FEF-961E-AC33B52D38E9}"/>
    <cellStyle name="Millares [0] 2 6 2 2 5" xfId="2458" xr:uid="{1DEE91DC-8281-40CF-A742-6FE79A2888A0}"/>
    <cellStyle name="Millares [0] 2 6 2 3" xfId="435" xr:uid="{00000000-0005-0000-0000-00006E000000}"/>
    <cellStyle name="Millares [0] 2 6 2 3 2" xfId="977" xr:uid="{5C3993A8-0DF3-403D-8F54-8832DDC1129E}"/>
    <cellStyle name="Millares [0] 2 6 2 3 2 2" xfId="2046" xr:uid="{C949AADD-A127-44DD-9EE1-1FAB4654D196}"/>
    <cellStyle name="Millares [0] 2 6 2 3 2 2 2" xfId="4194" xr:uid="{79A0E800-165C-400E-A794-C2215F5FFDBA}"/>
    <cellStyle name="Millares [0] 2 6 2 3 2 3" xfId="3125" xr:uid="{8E5A6633-A38C-4E05-8B24-C65D39B6FCA5}"/>
    <cellStyle name="Millares [0] 2 6 2 3 3" xfId="1512" xr:uid="{D9BEA389-C87A-455C-9794-DBEDBB725A0B}"/>
    <cellStyle name="Millares [0] 2 6 2 3 3 2" xfId="3660" xr:uid="{37704C41-AB29-4894-B60F-5B020D35C09B}"/>
    <cellStyle name="Millares [0] 2 6 2 3 4" xfId="2591" xr:uid="{49818CB5-0CD9-42B5-8AAE-73E67AC93231}"/>
    <cellStyle name="Millares [0] 2 6 2 4" xfId="711" xr:uid="{A757F2B1-DCB3-433B-862E-4C2D9BC11D04}"/>
    <cellStyle name="Millares [0] 2 6 2 4 2" xfId="1780" xr:uid="{82A6E795-8492-4D16-889A-5C9C550DCF8C}"/>
    <cellStyle name="Millares [0] 2 6 2 4 2 2" xfId="3928" xr:uid="{D73BD8E9-FC4D-4A5A-A2FB-7DD63EE4970F}"/>
    <cellStyle name="Millares [0] 2 6 2 4 3" xfId="2859" xr:uid="{132D4929-DF1C-4C3B-A798-2FCC7BA8A9A4}"/>
    <cellStyle name="Millares [0] 2 6 2 5" xfId="1246" xr:uid="{7326D358-EF2F-4027-8243-DF6D6A5FF350}"/>
    <cellStyle name="Millares [0] 2 6 2 5 2" xfId="3394" xr:uid="{7705B64D-376F-47B1-9076-9E5E3841DB63}"/>
    <cellStyle name="Millares [0] 2 6 2 6" xfId="2325" xr:uid="{1B231F37-3202-43E8-921C-00EFEB1CD829}"/>
    <cellStyle name="Millares [0] 2 6 3" xfId="229" xr:uid="{00000000-0005-0000-0000-00006F000000}"/>
    <cellStyle name="Millares [0] 2 6 3 2" xfId="502" xr:uid="{00000000-0005-0000-0000-000070000000}"/>
    <cellStyle name="Millares [0] 2 6 3 2 2" xfId="1044" xr:uid="{C7602FE7-8BD0-4F0E-B83E-4D44572B41D8}"/>
    <cellStyle name="Millares [0] 2 6 3 2 2 2" xfId="2113" xr:uid="{02D04353-1B91-42C0-A4DE-D2344C6BF279}"/>
    <cellStyle name="Millares [0] 2 6 3 2 2 2 2" xfId="4261" xr:uid="{AB2B48EE-DB94-4054-906C-5E8D8071ED11}"/>
    <cellStyle name="Millares [0] 2 6 3 2 2 3" xfId="3192" xr:uid="{2C1B74A7-10FE-40C7-8204-E782EC4EEE4B}"/>
    <cellStyle name="Millares [0] 2 6 3 2 3" xfId="1579" xr:uid="{C9EAE522-1EEB-4361-9134-F74769BECBBE}"/>
    <cellStyle name="Millares [0] 2 6 3 2 3 2" xfId="3727" xr:uid="{B3597547-D393-449D-8AE6-FA1EC4D408B7}"/>
    <cellStyle name="Millares [0] 2 6 3 2 4" xfId="2658" xr:uid="{277C7B6A-AF70-4148-9024-2F6356752E10}"/>
    <cellStyle name="Millares [0] 2 6 3 3" xfId="778" xr:uid="{DEEE81D3-401E-4406-A64D-CF67FD7A03DA}"/>
    <cellStyle name="Millares [0] 2 6 3 3 2" xfId="1847" xr:uid="{C73A3A00-8675-4CA4-87D6-48FBCFCCE720}"/>
    <cellStyle name="Millares [0] 2 6 3 3 2 2" xfId="3995" xr:uid="{6CC7B799-F7F9-41E1-8DD1-B4DA1A357914}"/>
    <cellStyle name="Millares [0] 2 6 3 3 3" xfId="2926" xr:uid="{43D183E0-A78F-4D93-8E6E-185ABDFFEEDF}"/>
    <cellStyle name="Millares [0] 2 6 3 4" xfId="1313" xr:uid="{16E76150-4D51-4DB8-A5A8-171484F3FC40}"/>
    <cellStyle name="Millares [0] 2 6 3 4 2" xfId="3461" xr:uid="{B6BD7F2C-9604-4283-AE76-2905BA4A1AA7}"/>
    <cellStyle name="Millares [0] 2 6 3 5" xfId="2392" xr:uid="{73A94A53-C3B9-4108-92A6-FB706FDB1EF6}"/>
    <cellStyle name="Millares [0] 2 6 4" xfId="369" xr:uid="{00000000-0005-0000-0000-000071000000}"/>
    <cellStyle name="Millares [0] 2 6 4 2" xfId="911" xr:uid="{F4E40AB2-A60C-4A69-9D99-3D63DB0977E1}"/>
    <cellStyle name="Millares [0] 2 6 4 2 2" xfId="1980" xr:uid="{3A0A4B73-683F-4DBA-ABE5-9880DD8D5E5C}"/>
    <cellStyle name="Millares [0] 2 6 4 2 2 2" xfId="4128" xr:uid="{AED89B0D-6918-4DB4-9190-7C8121C79343}"/>
    <cellStyle name="Millares [0] 2 6 4 2 3" xfId="3059" xr:uid="{BFA27315-36EE-4B78-BD82-25E808BFAD80}"/>
    <cellStyle name="Millares [0] 2 6 4 3" xfId="1446" xr:uid="{AA17EEF7-6DF7-4705-B8CA-FD30E9D6C259}"/>
    <cellStyle name="Millares [0] 2 6 4 3 2" xfId="3594" xr:uid="{17790BBD-0733-449F-AAD9-E82E2DE7D2C8}"/>
    <cellStyle name="Millares [0] 2 6 4 4" xfId="2525" xr:uid="{F2A279D2-FB79-47D0-AB51-46879FA568C3}"/>
    <cellStyle name="Millares [0] 2 6 5" xfId="645" xr:uid="{45C884C4-44E6-4F1B-AC76-B287DC1C2195}"/>
    <cellStyle name="Millares [0] 2 6 5 2" xfId="1714" xr:uid="{7E3A6BBF-8F66-48BB-AB2F-D45CEB5495C3}"/>
    <cellStyle name="Millares [0] 2 6 5 2 2" xfId="3862" xr:uid="{30850D34-4DEF-4448-89AE-AF9F145741F4}"/>
    <cellStyle name="Millares [0] 2 6 5 3" xfId="2793" xr:uid="{9892F639-3924-4641-9C1C-1481EB4E1B9A}"/>
    <cellStyle name="Millares [0] 2 6 6" xfId="1180" xr:uid="{48D5B406-ADCF-49D4-8567-8EBE14927C15}"/>
    <cellStyle name="Millares [0] 2 6 6 2" xfId="3328" xr:uid="{6CFD32D7-FD81-4F3A-A512-777E6C7FFBC9}"/>
    <cellStyle name="Millares [0] 2 6 7" xfId="2259" xr:uid="{2A630274-EEAA-4EFA-9DC4-9E042B6DC93B}"/>
    <cellStyle name="Millares [0] 2 7" xfId="124" xr:uid="{00000000-0005-0000-0000-000072000000}"/>
    <cellStyle name="Millares [0] 2 7 2" xfId="264" xr:uid="{00000000-0005-0000-0000-000073000000}"/>
    <cellStyle name="Millares [0] 2 7 2 2" xfId="536" xr:uid="{00000000-0005-0000-0000-000074000000}"/>
    <cellStyle name="Millares [0] 2 7 2 2 2" xfId="1078" xr:uid="{15313CA2-AB38-49DA-A13B-83517FD153BE}"/>
    <cellStyle name="Millares [0] 2 7 2 2 2 2" xfId="2147" xr:uid="{1C1556BD-A584-46FF-81FC-92EAE52D5485}"/>
    <cellStyle name="Millares [0] 2 7 2 2 2 2 2" xfId="4295" xr:uid="{9C20C6DB-DA8B-43AA-BAE2-305EC8FCFDDD}"/>
    <cellStyle name="Millares [0] 2 7 2 2 2 3" xfId="3226" xr:uid="{18D05793-8FED-48D6-998A-7CE6375564F2}"/>
    <cellStyle name="Millares [0] 2 7 2 2 3" xfId="1613" xr:uid="{DF7322ED-3EF6-4D8C-BE07-A60F16101CC5}"/>
    <cellStyle name="Millares [0] 2 7 2 2 3 2" xfId="3761" xr:uid="{80901F8E-8CD3-4DE4-BE15-8FBA76851B1D}"/>
    <cellStyle name="Millares [0] 2 7 2 2 4" xfId="2692" xr:uid="{9B78F236-85B3-430D-980B-D706848E992F}"/>
    <cellStyle name="Millares [0] 2 7 2 3" xfId="812" xr:uid="{391FEAAF-C55B-48CA-8BFC-3EB15D9973C3}"/>
    <cellStyle name="Millares [0] 2 7 2 3 2" xfId="1881" xr:uid="{1ED4CE1A-F593-46B4-B338-841A2CD22EDC}"/>
    <cellStyle name="Millares [0] 2 7 2 3 2 2" xfId="4029" xr:uid="{9A2AE8ED-3632-45CF-88B0-5DCD307B3364}"/>
    <cellStyle name="Millares [0] 2 7 2 3 3" xfId="2960" xr:uid="{D26ED0EC-F06D-4F0A-B273-D837DAB511A7}"/>
    <cellStyle name="Millares [0] 2 7 2 4" xfId="1347" xr:uid="{4EC2BD19-DAFF-4905-8A85-31518088294D}"/>
    <cellStyle name="Millares [0] 2 7 2 4 2" xfId="3495" xr:uid="{B908448A-6B99-456E-A1D3-496E4CABC5B3}"/>
    <cellStyle name="Millares [0] 2 7 2 5" xfId="2426" xr:uid="{B4B95D40-03E6-4CAF-A302-6BA48A623E65}"/>
    <cellStyle name="Millares [0] 2 7 3" xfId="403" xr:uid="{00000000-0005-0000-0000-000075000000}"/>
    <cellStyle name="Millares [0] 2 7 3 2" xfId="945" xr:uid="{E5DF9408-E00F-42A2-8F89-A3C085A194AC}"/>
    <cellStyle name="Millares [0] 2 7 3 2 2" xfId="2014" xr:uid="{20C7BD0E-E40E-4B5F-8207-A7AF5606B945}"/>
    <cellStyle name="Millares [0] 2 7 3 2 2 2" xfId="4162" xr:uid="{A18C5694-EA18-4D24-8BC3-B0593659AB52}"/>
    <cellStyle name="Millares [0] 2 7 3 2 3" xfId="3093" xr:uid="{69903E22-72FD-4B32-93F0-AC01C5FA4488}"/>
    <cellStyle name="Millares [0] 2 7 3 3" xfId="1480" xr:uid="{8103914A-0372-4645-B826-EAF8B5B3D998}"/>
    <cellStyle name="Millares [0] 2 7 3 3 2" xfId="3628" xr:uid="{AFBDCFD4-B580-4DDE-86B4-20EDB1C7D006}"/>
    <cellStyle name="Millares [0] 2 7 3 4" xfId="2559" xr:uid="{BA429EA9-D96E-4B1A-B30E-D22F155DB1E3}"/>
    <cellStyle name="Millares [0] 2 7 4" xfId="679" xr:uid="{284A1F5E-8075-419E-82BB-BADDEEE0EFF3}"/>
    <cellStyle name="Millares [0] 2 7 4 2" xfId="1748" xr:uid="{E7026750-B46D-43F1-A1B7-FDF0A6C2FE55}"/>
    <cellStyle name="Millares [0] 2 7 4 2 2" xfId="3896" xr:uid="{55E10ADA-7AC1-4C37-B6C5-D7DFA2C9267D}"/>
    <cellStyle name="Millares [0] 2 7 4 3" xfId="2827" xr:uid="{0239EFDC-28D2-4B72-8D37-77ED6162F3DB}"/>
    <cellStyle name="Millares [0] 2 7 5" xfId="1214" xr:uid="{665A9EEB-58C1-485F-AA97-28E2F7C07CEF}"/>
    <cellStyle name="Millares [0] 2 7 5 2" xfId="3362" xr:uid="{D427EE78-9EBA-4FC0-8A6B-29F1BA19415F}"/>
    <cellStyle name="Millares [0] 2 7 6" xfId="2293" xr:uid="{43473FE6-544E-43B0-AB03-5E9573D47A9C}"/>
    <cellStyle name="Millares [0] 2 8" xfId="195" xr:uid="{00000000-0005-0000-0000-000076000000}"/>
    <cellStyle name="Millares [0] 2 8 2" xfId="470" xr:uid="{00000000-0005-0000-0000-000077000000}"/>
    <cellStyle name="Millares [0] 2 8 2 2" xfId="1012" xr:uid="{CA53814A-8701-43BC-8500-642BC916C83A}"/>
    <cellStyle name="Millares [0] 2 8 2 2 2" xfId="2081" xr:uid="{BE7BDB27-B38B-4FE0-84C2-71325E05570E}"/>
    <cellStyle name="Millares [0] 2 8 2 2 2 2" xfId="4229" xr:uid="{C4F7B241-1A87-45E6-913B-1A9129927D3C}"/>
    <cellStyle name="Millares [0] 2 8 2 2 3" xfId="3160" xr:uid="{5DB4D9E2-D524-4235-8EB8-7932D65447A0}"/>
    <cellStyle name="Millares [0] 2 8 2 3" xfId="1547" xr:uid="{77045428-B19D-4052-88B8-AA9C067E9549}"/>
    <cellStyle name="Millares [0] 2 8 2 3 2" xfId="3695" xr:uid="{CE0E8FF9-68CE-4BB2-8A76-3901E59CC596}"/>
    <cellStyle name="Millares [0] 2 8 2 4" xfId="2626" xr:uid="{3939D128-BF39-455F-8792-F0463B881F4D}"/>
    <cellStyle name="Millares [0] 2 8 3" xfId="746" xr:uid="{D6D452DC-A0B2-4CFB-B033-100FE6BD4AE2}"/>
    <cellStyle name="Millares [0] 2 8 3 2" xfId="1815" xr:uid="{DBCE7317-7ABA-4735-AFFF-266AF0E7F90B}"/>
    <cellStyle name="Millares [0] 2 8 3 2 2" xfId="3963" xr:uid="{0686A606-5F8B-41B5-B64D-3FEB6F1B526D}"/>
    <cellStyle name="Millares [0] 2 8 3 3" xfId="2894" xr:uid="{88DC5CC1-6687-4620-9D80-E6A7662438C6}"/>
    <cellStyle name="Millares [0] 2 8 4" xfId="1281" xr:uid="{7B2EC966-4F91-42D9-A0B3-54DB08D67BE1}"/>
    <cellStyle name="Millares [0] 2 8 4 2" xfId="3429" xr:uid="{33E5DB28-68C9-46D6-9519-88851E3A9E7F}"/>
    <cellStyle name="Millares [0] 2 8 5" xfId="2360" xr:uid="{38565493-FD5D-4B0E-B4B8-99F2F9F8B689}"/>
    <cellStyle name="Millares [0] 2 9" xfId="336" xr:uid="{00000000-0005-0000-0000-000078000000}"/>
    <cellStyle name="Millares [0] 2 9 2" xfId="879" xr:uid="{5B90DD93-2745-47E2-AE55-4AFE34B8E0D9}"/>
    <cellStyle name="Millares [0] 2 9 2 2" xfId="1948" xr:uid="{1A420EA5-BA37-4BF0-ABD5-7D23DCEC667F}"/>
    <cellStyle name="Millares [0] 2 9 2 2 2" xfId="4096" xr:uid="{A74B3B05-1D3E-421D-AE19-65FC564C585C}"/>
    <cellStyle name="Millares [0] 2 9 2 3" xfId="3027" xr:uid="{8E1DD003-F54D-454B-9654-AC9AE07422F8}"/>
    <cellStyle name="Millares [0] 2 9 3" xfId="1414" xr:uid="{1A77E5A0-B003-4F96-8669-A869B3EF77E1}"/>
    <cellStyle name="Millares [0] 2 9 3 2" xfId="3562" xr:uid="{185CFBA1-2AD9-4BC4-A9C5-B4A94669F3EA}"/>
    <cellStyle name="Millares [0] 2 9 4" xfId="2493" xr:uid="{1DF250A9-B155-4FAF-A0E2-3C12508725BB}"/>
    <cellStyle name="Millares [0] 3" xfId="2" xr:uid="{00000000-0005-0000-0000-000079000000}"/>
    <cellStyle name="Millares [0] 3 2" xfId="71" xr:uid="{00000000-0005-0000-0000-00007A000000}"/>
    <cellStyle name="Millares [0] 3 2 2" xfId="113" xr:uid="{00000000-0005-0000-0000-00007B000000}"/>
    <cellStyle name="Millares [0] 3 2 2 2" xfId="185" xr:uid="{00000000-0005-0000-0000-00007C000000}"/>
    <cellStyle name="Millares [0] 3 2 2 2 2" xfId="324" xr:uid="{00000000-0005-0000-0000-00007D000000}"/>
    <cellStyle name="Millares [0] 3 2 2 2 2 2" xfId="594" xr:uid="{00000000-0005-0000-0000-00007E000000}"/>
    <cellStyle name="Millares [0] 3 2 2 2 2 2 2" xfId="1136" xr:uid="{44A3E8D9-EDA4-4BD0-904C-7E081401EDF2}"/>
    <cellStyle name="Millares [0] 3 2 2 2 2 2 2 2" xfId="2205" xr:uid="{7EDBC238-2326-4677-9535-7D1BBE93BD2F}"/>
    <cellStyle name="Millares [0] 3 2 2 2 2 2 2 2 2" xfId="4353" xr:uid="{E1332264-F4D3-4D2F-BAA6-25490A1785BE}"/>
    <cellStyle name="Millares [0] 3 2 2 2 2 2 2 3" xfId="3284" xr:uid="{E62694D0-BBA6-41FE-A79C-141C6295771D}"/>
    <cellStyle name="Millares [0] 3 2 2 2 2 2 3" xfId="1671" xr:uid="{8CE7533B-767F-4AE4-BC45-7FFD2E4180A7}"/>
    <cellStyle name="Millares [0] 3 2 2 2 2 2 3 2" xfId="3819" xr:uid="{1F6A8BB6-9994-4D50-B452-897005175218}"/>
    <cellStyle name="Millares [0] 3 2 2 2 2 2 4" xfId="2750" xr:uid="{FC829F90-F90C-47F5-9F1F-78B6702B599F}"/>
    <cellStyle name="Millares [0] 3 2 2 2 2 3" xfId="870" xr:uid="{2BE96871-278C-4601-A5BE-305A8E5CE611}"/>
    <cellStyle name="Millares [0] 3 2 2 2 2 3 2" xfId="1939" xr:uid="{E4B67F35-60E3-4C3A-B127-3341898AD430}"/>
    <cellStyle name="Millares [0] 3 2 2 2 2 3 2 2" xfId="4087" xr:uid="{A89975D0-7408-42A5-A46F-E0E3900D6164}"/>
    <cellStyle name="Millares [0] 3 2 2 2 2 3 3" xfId="3018" xr:uid="{BF5AA49E-AE86-4987-BDE4-40F5BF04558A}"/>
    <cellStyle name="Millares [0] 3 2 2 2 2 4" xfId="1405" xr:uid="{E408E6CD-FDA7-4EE6-BA59-AAC23E181C40}"/>
    <cellStyle name="Millares [0] 3 2 2 2 2 4 2" xfId="3553" xr:uid="{B8F9FF06-12FA-40C0-B554-EDC47BA7C032}"/>
    <cellStyle name="Millares [0] 3 2 2 2 2 5" xfId="2484" xr:uid="{53A46FC6-4BAF-449A-80D4-F959A9030859}"/>
    <cellStyle name="Millares [0] 3 2 2 2 3" xfId="461" xr:uid="{00000000-0005-0000-0000-00007F000000}"/>
    <cellStyle name="Millares [0] 3 2 2 2 3 2" xfId="1003" xr:uid="{696154DE-BE10-4C2F-80B5-5D8DE427D378}"/>
    <cellStyle name="Millares [0] 3 2 2 2 3 2 2" xfId="2072" xr:uid="{417811A3-B3A8-4C78-B1A3-60BBA75B3D6A}"/>
    <cellStyle name="Millares [0] 3 2 2 2 3 2 2 2" xfId="4220" xr:uid="{6B089FD3-A464-4789-8260-4A640D47DC77}"/>
    <cellStyle name="Millares [0] 3 2 2 2 3 2 3" xfId="3151" xr:uid="{E8A725E9-3985-46AC-8375-42A93D830636}"/>
    <cellStyle name="Millares [0] 3 2 2 2 3 3" xfId="1538" xr:uid="{61FE0738-DDC1-47A4-9D78-965677E9A81F}"/>
    <cellStyle name="Millares [0] 3 2 2 2 3 3 2" xfId="3686" xr:uid="{FD058DD4-14A2-4B5A-AD5E-52BBE0C2F87A}"/>
    <cellStyle name="Millares [0] 3 2 2 2 3 4" xfId="2617" xr:uid="{295E170F-B322-4E02-96DE-6A5FE0A53811}"/>
    <cellStyle name="Millares [0] 3 2 2 2 4" xfId="737" xr:uid="{5D37EDAD-682B-40F9-B17A-38366E5ABC08}"/>
    <cellStyle name="Millares [0] 3 2 2 2 4 2" xfId="1806" xr:uid="{43AD8579-D9A1-4FE2-8E1F-E3AA3B8CCE0E}"/>
    <cellStyle name="Millares [0] 3 2 2 2 4 2 2" xfId="3954" xr:uid="{AD480125-DD74-41B9-AC92-EDC0F581868C}"/>
    <cellStyle name="Millares [0] 3 2 2 2 4 3" xfId="2885" xr:uid="{D867741E-CC74-41A1-B5DB-CED72B061408}"/>
    <cellStyle name="Millares [0] 3 2 2 2 5" xfId="1272" xr:uid="{8409B5F8-0847-40CB-A4E8-D6616E295B8A}"/>
    <cellStyle name="Millares [0] 3 2 2 2 5 2" xfId="3420" xr:uid="{08275C8C-83A1-425B-8D84-8910EFA44FED}"/>
    <cellStyle name="Millares [0] 3 2 2 2 6" xfId="2351" xr:uid="{B177081C-06AD-4F4E-B2FE-CE1A536A4342}"/>
    <cellStyle name="Millares [0] 3 2 2 3" xfId="256" xr:uid="{00000000-0005-0000-0000-000080000000}"/>
    <cellStyle name="Millares [0] 3 2 2 3 2" xfId="528" xr:uid="{00000000-0005-0000-0000-000081000000}"/>
    <cellStyle name="Millares [0] 3 2 2 3 2 2" xfId="1070" xr:uid="{F32D0A81-9282-4610-B57C-70F5B631D257}"/>
    <cellStyle name="Millares [0] 3 2 2 3 2 2 2" xfId="2139" xr:uid="{F60873BA-3327-43EF-8329-0D698FE7D41A}"/>
    <cellStyle name="Millares [0] 3 2 2 3 2 2 2 2" xfId="4287" xr:uid="{8ABAAB64-6920-40C0-A300-A97BB7A2E856}"/>
    <cellStyle name="Millares [0] 3 2 2 3 2 2 3" xfId="3218" xr:uid="{745BF81C-70D1-4F90-B08B-3214E18CFCC2}"/>
    <cellStyle name="Millares [0] 3 2 2 3 2 3" xfId="1605" xr:uid="{11576E77-B3B0-4401-BC86-6D9390E94B8B}"/>
    <cellStyle name="Millares [0] 3 2 2 3 2 3 2" xfId="3753" xr:uid="{15F19B9C-437B-4F2F-BE0C-798E68B62BF3}"/>
    <cellStyle name="Millares [0] 3 2 2 3 2 4" xfId="2684" xr:uid="{D691B674-2F0A-4351-A60A-01A6B91A0062}"/>
    <cellStyle name="Millares [0] 3 2 2 3 3" xfId="804" xr:uid="{8C79D2D3-19E4-4ED1-A22E-0E2F9EA33210}"/>
    <cellStyle name="Millares [0] 3 2 2 3 3 2" xfId="1873" xr:uid="{17B631BE-98E0-44D2-AC21-53470D2379C2}"/>
    <cellStyle name="Millares [0] 3 2 2 3 3 2 2" xfId="4021" xr:uid="{F99AA7B3-2E43-4BC7-A4CB-7ACC96BF2B6F}"/>
    <cellStyle name="Millares [0] 3 2 2 3 3 3" xfId="2952" xr:uid="{FEEFC1AA-7CE0-44C8-A591-F9AE358481F5}"/>
    <cellStyle name="Millares [0] 3 2 2 3 4" xfId="1339" xr:uid="{7D9D2B4A-52DC-40CE-AF8E-D04C1A1C9FDE}"/>
    <cellStyle name="Millares [0] 3 2 2 3 4 2" xfId="3487" xr:uid="{AD33E5D3-5BC6-4F12-9C0B-AB8934808B37}"/>
    <cellStyle name="Millares [0] 3 2 2 3 5" xfId="2418" xr:uid="{4BE8650D-FF49-408A-9241-B449447663AE}"/>
    <cellStyle name="Millares [0] 3 2 2 4" xfId="395" xr:uid="{00000000-0005-0000-0000-000082000000}"/>
    <cellStyle name="Millares [0] 3 2 2 4 2" xfId="937" xr:uid="{BCD868B4-97FB-42BD-8662-E5623E578609}"/>
    <cellStyle name="Millares [0] 3 2 2 4 2 2" xfId="2006" xr:uid="{441FEDBC-060D-4327-997C-F656D496EC5D}"/>
    <cellStyle name="Millares [0] 3 2 2 4 2 2 2" xfId="4154" xr:uid="{6938EA53-2CE5-4793-A4EC-594CBD574EE6}"/>
    <cellStyle name="Millares [0] 3 2 2 4 2 3" xfId="3085" xr:uid="{95C944AF-98CC-4D0B-901B-2E10E1778F93}"/>
    <cellStyle name="Millares [0] 3 2 2 4 3" xfId="1472" xr:uid="{E206BAA8-02D8-4010-899E-A1E81E5E6446}"/>
    <cellStyle name="Millares [0] 3 2 2 4 3 2" xfId="3620" xr:uid="{463411A7-6841-4F44-B6F3-333F022BA8BC}"/>
    <cellStyle name="Millares [0] 3 2 2 4 4" xfId="2551" xr:uid="{8584DE80-C241-41E4-9388-50622E472F3F}"/>
    <cellStyle name="Millares [0] 3 2 2 5" xfId="671" xr:uid="{F1B58048-E305-4E22-97B4-9F9E795E8270}"/>
    <cellStyle name="Millares [0] 3 2 2 5 2" xfId="1740" xr:uid="{6AA480E6-18F4-403A-AE06-FE22EEA0A9C9}"/>
    <cellStyle name="Millares [0] 3 2 2 5 2 2" xfId="3888" xr:uid="{6C1E80EF-24A2-4AAB-A698-E3EE04AA6C5F}"/>
    <cellStyle name="Millares [0] 3 2 2 5 3" xfId="2819" xr:uid="{9B354A76-CC45-489F-BA71-30990D39C4C9}"/>
    <cellStyle name="Millares [0] 3 2 2 6" xfId="1206" xr:uid="{A7A7697E-31F0-4073-A285-70CAC8F5D26E}"/>
    <cellStyle name="Millares [0] 3 2 2 6 2" xfId="3354" xr:uid="{8B477FB1-8BD3-4D84-9CD1-B2528040F032}"/>
    <cellStyle name="Millares [0] 3 2 2 7" xfId="2285" xr:uid="{E6ED6DD2-F228-4531-8D03-A0A78F685734}"/>
    <cellStyle name="Millares [0] 3 2 3" xfId="152" xr:uid="{00000000-0005-0000-0000-000083000000}"/>
    <cellStyle name="Millares [0] 3 2 3 2" xfId="291" xr:uid="{00000000-0005-0000-0000-000084000000}"/>
    <cellStyle name="Millares [0] 3 2 3 2 2" xfId="562" xr:uid="{00000000-0005-0000-0000-000085000000}"/>
    <cellStyle name="Millares [0] 3 2 3 2 2 2" xfId="1104" xr:uid="{5345113D-E6DD-44CE-BB08-424EC587AA63}"/>
    <cellStyle name="Millares [0] 3 2 3 2 2 2 2" xfId="2173" xr:uid="{A41A7A11-2AF3-4CA7-9B4B-7B72D6F00B7B}"/>
    <cellStyle name="Millares [0] 3 2 3 2 2 2 2 2" xfId="4321" xr:uid="{74A136F1-AFD7-42AC-8C32-5E736AB3529C}"/>
    <cellStyle name="Millares [0] 3 2 3 2 2 2 3" xfId="3252" xr:uid="{1E7C5498-A007-4103-A043-4CBD66C08FC2}"/>
    <cellStyle name="Millares [0] 3 2 3 2 2 3" xfId="1639" xr:uid="{0B1E7570-67F4-4302-A376-966FCF0990B5}"/>
    <cellStyle name="Millares [0] 3 2 3 2 2 3 2" xfId="3787" xr:uid="{3C32BC1E-EB03-42BA-914F-104644B88C99}"/>
    <cellStyle name="Millares [0] 3 2 3 2 2 4" xfId="2718" xr:uid="{F846E44C-0F61-466E-BFBF-8CEE6F921BED}"/>
    <cellStyle name="Millares [0] 3 2 3 2 3" xfId="838" xr:uid="{9A1D4271-1645-4776-9205-76256212D38E}"/>
    <cellStyle name="Millares [0] 3 2 3 2 3 2" xfId="1907" xr:uid="{2573BB76-E766-4266-A18F-E58BD970B83A}"/>
    <cellStyle name="Millares [0] 3 2 3 2 3 2 2" xfId="4055" xr:uid="{A8851731-50A4-4E4A-B8DF-F9AA16AF2E58}"/>
    <cellStyle name="Millares [0] 3 2 3 2 3 3" xfId="2986" xr:uid="{F57EA306-A2DB-4381-948C-F8CED59212BB}"/>
    <cellStyle name="Millares [0] 3 2 3 2 4" xfId="1373" xr:uid="{A2656AB1-9D8D-4524-B394-52BBAAF83D23}"/>
    <cellStyle name="Millares [0] 3 2 3 2 4 2" xfId="3521" xr:uid="{347C8353-4D8C-4C91-8F75-0453547A0556}"/>
    <cellStyle name="Millares [0] 3 2 3 2 5" xfId="2452" xr:uid="{9E690DBC-D435-406F-B14A-CE298C9EE080}"/>
    <cellStyle name="Millares [0] 3 2 3 3" xfId="429" xr:uid="{00000000-0005-0000-0000-000086000000}"/>
    <cellStyle name="Millares [0] 3 2 3 3 2" xfId="971" xr:uid="{28A8AE13-B40F-419B-BE64-CE27C898A805}"/>
    <cellStyle name="Millares [0] 3 2 3 3 2 2" xfId="2040" xr:uid="{EA9E5D32-019C-467E-8383-428481F2D412}"/>
    <cellStyle name="Millares [0] 3 2 3 3 2 2 2" xfId="4188" xr:uid="{181A12C3-02EA-4EB9-9948-4D54B5EC75D0}"/>
    <cellStyle name="Millares [0] 3 2 3 3 2 3" xfId="3119" xr:uid="{4A4C05C0-4FCC-40B6-9168-0DDC8ADA5D6D}"/>
    <cellStyle name="Millares [0] 3 2 3 3 3" xfId="1506" xr:uid="{59738931-0F5B-475C-8474-D0A498414268}"/>
    <cellStyle name="Millares [0] 3 2 3 3 3 2" xfId="3654" xr:uid="{B5138C71-E97E-467A-96E9-F5ED57C72CC2}"/>
    <cellStyle name="Millares [0] 3 2 3 3 4" xfId="2585" xr:uid="{6BE29860-F4D8-4CE0-9549-46B789E80E1E}"/>
    <cellStyle name="Millares [0] 3 2 3 4" xfId="705" xr:uid="{023F6D51-57B5-489D-9488-718A31FF1BBC}"/>
    <cellStyle name="Millares [0] 3 2 3 4 2" xfId="1774" xr:uid="{82696513-DF89-4541-9F2F-1988E7B1739D}"/>
    <cellStyle name="Millares [0] 3 2 3 4 2 2" xfId="3922" xr:uid="{1DC897EA-CFE6-4B63-B318-C673FF0C3B9F}"/>
    <cellStyle name="Millares [0] 3 2 3 4 3" xfId="2853" xr:uid="{0B0266A6-2887-4165-AF4E-CC7727251F9A}"/>
    <cellStyle name="Millares [0] 3 2 3 5" xfId="1240" xr:uid="{AF8C518A-C3D5-427E-BFD7-89E5B59A316C}"/>
    <cellStyle name="Millares [0] 3 2 3 5 2" xfId="3388" xr:uid="{1D2ECF7D-C769-47B6-B653-70E4DE0DAD7D}"/>
    <cellStyle name="Millares [0] 3 2 3 6" xfId="2319" xr:uid="{C5926480-7C2E-4C01-9DF8-EB16BE2573E6}"/>
    <cellStyle name="Millares [0] 3 2 4" xfId="223" xr:uid="{00000000-0005-0000-0000-000087000000}"/>
    <cellStyle name="Millares [0] 3 2 4 2" xfId="496" xr:uid="{00000000-0005-0000-0000-000088000000}"/>
    <cellStyle name="Millares [0] 3 2 4 2 2" xfId="1038" xr:uid="{97531188-5939-4C33-81B0-4E1DA484DAD5}"/>
    <cellStyle name="Millares [0] 3 2 4 2 2 2" xfId="2107" xr:uid="{2BB7C2B2-10CA-4E08-A029-DDBABA17C3B1}"/>
    <cellStyle name="Millares [0] 3 2 4 2 2 2 2" xfId="4255" xr:uid="{493BED36-7B6C-4A81-9A15-102937ACE6DF}"/>
    <cellStyle name="Millares [0] 3 2 4 2 2 3" xfId="3186" xr:uid="{B71ADB97-7797-4990-A05E-792B3540D425}"/>
    <cellStyle name="Millares [0] 3 2 4 2 3" xfId="1573" xr:uid="{479E83BB-23E2-44B3-9CB6-5C115B53880D}"/>
    <cellStyle name="Millares [0] 3 2 4 2 3 2" xfId="3721" xr:uid="{B7BA0F37-4857-451F-BB5D-6EEBF827623B}"/>
    <cellStyle name="Millares [0] 3 2 4 2 4" xfId="2652" xr:uid="{BBE656C1-2F97-4425-91DF-941412429128}"/>
    <cellStyle name="Millares [0] 3 2 4 3" xfId="772" xr:uid="{D90BE90B-CA2C-4934-890B-63323885FE02}"/>
    <cellStyle name="Millares [0] 3 2 4 3 2" xfId="1841" xr:uid="{191F52DB-684D-4506-99BE-399BD33DCE08}"/>
    <cellStyle name="Millares [0] 3 2 4 3 2 2" xfId="3989" xr:uid="{8ED95AFF-E0D9-4B75-B230-86B200918378}"/>
    <cellStyle name="Millares [0] 3 2 4 3 3" xfId="2920" xr:uid="{37426C23-7795-4877-B95E-4BC7DA886127}"/>
    <cellStyle name="Millares [0] 3 2 4 4" xfId="1307" xr:uid="{0A9337DD-D058-4645-BB07-8D0B20029924}"/>
    <cellStyle name="Millares [0] 3 2 4 4 2" xfId="3455" xr:uid="{863A0347-26CE-4203-A01C-199982406FEC}"/>
    <cellStyle name="Millares [0] 3 2 4 5" xfId="2386" xr:uid="{CCAB460F-3F5C-4847-95AD-E45BAA17A0F9}"/>
    <cellStyle name="Millares [0] 3 2 5" xfId="363" xr:uid="{00000000-0005-0000-0000-000089000000}"/>
    <cellStyle name="Millares [0] 3 2 5 2" xfId="905" xr:uid="{9F6E0DBC-D2CE-47E5-9F3B-08A02C9DA7D1}"/>
    <cellStyle name="Millares [0] 3 2 5 2 2" xfId="1974" xr:uid="{704060C4-8A69-4A18-A99A-8CC55235F126}"/>
    <cellStyle name="Millares [0] 3 2 5 2 2 2" xfId="4122" xr:uid="{44693778-B50D-4508-8F4C-35B84A733DA5}"/>
    <cellStyle name="Millares [0] 3 2 5 2 3" xfId="3053" xr:uid="{19370EE0-B348-4C87-B567-75B5F936CBF2}"/>
    <cellStyle name="Millares [0] 3 2 5 3" xfId="1440" xr:uid="{F4C26B4A-20EF-47B1-8EA2-01B8920AB68E}"/>
    <cellStyle name="Millares [0] 3 2 5 3 2" xfId="3588" xr:uid="{222A99B0-3FB5-43A1-ABA7-7B91B04775D0}"/>
    <cellStyle name="Millares [0] 3 2 5 4" xfId="2519" xr:uid="{7EB05EE4-F321-406C-BE49-8BA32BB6ECC3}"/>
    <cellStyle name="Millares [0] 3 2 6" xfId="639" xr:uid="{6984DBE8-CB64-4792-9A81-3323A4CEAA05}"/>
    <cellStyle name="Millares [0] 3 2 6 2" xfId="1708" xr:uid="{A99C21F4-44C2-421C-B42B-43D7BF10C34C}"/>
    <cellStyle name="Millares [0] 3 2 6 2 2" xfId="3856" xr:uid="{B8DB9A15-9940-44B8-9435-2E0D8B783EC2}"/>
    <cellStyle name="Millares [0] 3 2 6 3" xfId="2787" xr:uid="{4EBBBCD8-87C7-4842-AEE9-36B975D43E71}"/>
    <cellStyle name="Millares [0] 3 2 7" xfId="1174" xr:uid="{50D8D20F-49DD-41BB-8413-06DACC43FD37}"/>
    <cellStyle name="Millares [0] 3 2 7 2" xfId="3322" xr:uid="{29FC4535-1B03-4233-A45A-AEA14B72F1F4}"/>
    <cellStyle name="Millares [0] 3 2 8" xfId="2253" xr:uid="{7D9E2928-9730-485F-8732-988597DC32E2}"/>
    <cellStyle name="Millares [0] 4" xfId="27" xr:uid="{00000000-0005-0000-0000-00008A000000}"/>
    <cellStyle name="Millares [0] 4 2" xfId="41" xr:uid="{00000000-0005-0000-0000-00008B000000}"/>
    <cellStyle name="Millares [0] 4 2 2" xfId="97" xr:uid="{00000000-0005-0000-0000-00008C000000}"/>
    <cellStyle name="Millares [0] 4 2 2 2" xfId="170" xr:uid="{00000000-0005-0000-0000-00008D000000}"/>
    <cellStyle name="Millares [0] 4 2 2 2 2" xfId="309" xr:uid="{00000000-0005-0000-0000-00008E000000}"/>
    <cellStyle name="Millares [0] 4 2 2 2 2 2" xfId="580" xr:uid="{00000000-0005-0000-0000-00008F000000}"/>
    <cellStyle name="Millares [0] 4 2 2 2 2 2 2" xfId="1122" xr:uid="{79EEA19A-B426-46F0-A2DB-E83875620319}"/>
    <cellStyle name="Millares [0] 4 2 2 2 2 2 2 2" xfId="2191" xr:uid="{1589AF72-636C-4D49-9853-80548DA6E3C5}"/>
    <cellStyle name="Millares [0] 4 2 2 2 2 2 2 2 2" xfId="4339" xr:uid="{CAAF70E1-EBF8-4ABA-A978-BAB2F996C61C}"/>
    <cellStyle name="Millares [0] 4 2 2 2 2 2 2 3" xfId="3270" xr:uid="{78794FCA-2D4C-498B-A948-C21C66CA647E}"/>
    <cellStyle name="Millares [0] 4 2 2 2 2 2 3" xfId="1657" xr:uid="{EC5EC51E-5074-43E4-82C7-E287E69B75ED}"/>
    <cellStyle name="Millares [0] 4 2 2 2 2 2 3 2" xfId="3805" xr:uid="{F6A018B7-7D21-49FF-A6D3-84A4BB89C0CF}"/>
    <cellStyle name="Millares [0] 4 2 2 2 2 2 4" xfId="2736" xr:uid="{EBC7CBB6-C855-4166-AF43-50DDA332873F}"/>
    <cellStyle name="Millares [0] 4 2 2 2 2 3" xfId="856" xr:uid="{EBABC492-CF30-4FC3-9307-721B3A44D277}"/>
    <cellStyle name="Millares [0] 4 2 2 2 2 3 2" xfId="1925" xr:uid="{B1C651B1-A27B-41A1-8CE6-3B9443630C79}"/>
    <cellStyle name="Millares [0] 4 2 2 2 2 3 2 2" xfId="4073" xr:uid="{509C6C09-0383-4AA5-972C-10A162FD7C8A}"/>
    <cellStyle name="Millares [0] 4 2 2 2 2 3 3" xfId="3004" xr:uid="{90BA7756-F781-4461-A40B-3948C741E02A}"/>
    <cellStyle name="Millares [0] 4 2 2 2 2 4" xfId="1391" xr:uid="{1962E722-E580-49EF-A017-152CC3F0D61D}"/>
    <cellStyle name="Millares [0] 4 2 2 2 2 4 2" xfId="3539" xr:uid="{69D5DA9A-DF09-474E-8603-561F294E8986}"/>
    <cellStyle name="Millares [0] 4 2 2 2 2 5" xfId="2470" xr:uid="{B08F5D0F-802F-4F1E-ADCA-972C30302D85}"/>
    <cellStyle name="Millares [0] 4 2 2 2 3" xfId="447" xr:uid="{00000000-0005-0000-0000-000090000000}"/>
    <cellStyle name="Millares [0] 4 2 2 2 3 2" xfId="989" xr:uid="{6B8025B7-BD31-4392-84A6-91A09CE32D58}"/>
    <cellStyle name="Millares [0] 4 2 2 2 3 2 2" xfId="2058" xr:uid="{B28FF836-9EFF-4DB1-844F-5CC033572A62}"/>
    <cellStyle name="Millares [0] 4 2 2 2 3 2 2 2" xfId="4206" xr:uid="{C7E4613F-F867-46E7-825A-277DD9C41A82}"/>
    <cellStyle name="Millares [0] 4 2 2 2 3 2 3" xfId="3137" xr:uid="{6F9EB269-5826-4A38-A199-E1AF188C2B47}"/>
    <cellStyle name="Millares [0] 4 2 2 2 3 3" xfId="1524" xr:uid="{CA900857-B6B1-4EF7-AF35-CAE09FE1FE27}"/>
    <cellStyle name="Millares [0] 4 2 2 2 3 3 2" xfId="3672" xr:uid="{74334512-BE93-4369-B9DF-C20F27A7B0DE}"/>
    <cellStyle name="Millares [0] 4 2 2 2 3 4" xfId="2603" xr:uid="{88FC30A1-56B2-446B-B27A-F0AD6C9DAA71}"/>
    <cellStyle name="Millares [0] 4 2 2 2 4" xfId="723" xr:uid="{32979F16-075A-46BB-AABC-AF91410B5275}"/>
    <cellStyle name="Millares [0] 4 2 2 2 4 2" xfId="1792" xr:uid="{5F8CD4DC-4D7D-46FA-BB48-43F101AD3906}"/>
    <cellStyle name="Millares [0] 4 2 2 2 4 2 2" xfId="3940" xr:uid="{015C572D-6E85-4A29-B117-7292EEFCF403}"/>
    <cellStyle name="Millares [0] 4 2 2 2 4 3" xfId="2871" xr:uid="{659E7FE6-E7FA-4819-A598-AC346484D5CE}"/>
    <cellStyle name="Millares [0] 4 2 2 2 5" xfId="1258" xr:uid="{B7F9CC3E-981B-417A-8883-E9BF85C6F0CB}"/>
    <cellStyle name="Millares [0] 4 2 2 2 5 2" xfId="3406" xr:uid="{31E743F7-B306-4D7A-ABBB-AFE7F0B44AEC}"/>
    <cellStyle name="Millares [0] 4 2 2 2 6" xfId="2337" xr:uid="{06DB2C36-6B40-4AFC-B3E7-C102745A75A4}"/>
    <cellStyle name="Millares [0] 4 2 2 3" xfId="241" xr:uid="{00000000-0005-0000-0000-000091000000}"/>
    <cellStyle name="Millares [0] 4 2 2 3 2" xfId="514" xr:uid="{00000000-0005-0000-0000-000092000000}"/>
    <cellStyle name="Millares [0] 4 2 2 3 2 2" xfId="1056" xr:uid="{2E58309A-5CB1-40BC-AA4F-2FC844744806}"/>
    <cellStyle name="Millares [0] 4 2 2 3 2 2 2" xfId="2125" xr:uid="{90EDAF4F-A4E0-4B81-9529-DEB67FBF085A}"/>
    <cellStyle name="Millares [0] 4 2 2 3 2 2 2 2" xfId="4273" xr:uid="{BACC0810-575A-45F5-BA6E-054C96ED935E}"/>
    <cellStyle name="Millares [0] 4 2 2 3 2 2 3" xfId="3204" xr:uid="{5AC10143-F84E-4DBF-A0E6-14645E29D840}"/>
    <cellStyle name="Millares [0] 4 2 2 3 2 3" xfId="1591" xr:uid="{18B4269A-90BD-4BBD-A6D9-482E178E7422}"/>
    <cellStyle name="Millares [0] 4 2 2 3 2 3 2" xfId="3739" xr:uid="{88C1F395-5D0B-4EF6-8946-0744A19F66DF}"/>
    <cellStyle name="Millares [0] 4 2 2 3 2 4" xfId="2670" xr:uid="{B2E34847-C9FC-415A-8803-15DED6396FB5}"/>
    <cellStyle name="Millares [0] 4 2 2 3 3" xfId="790" xr:uid="{4FC388FC-0181-4E1C-87BF-2E8B28A5E025}"/>
    <cellStyle name="Millares [0] 4 2 2 3 3 2" xfId="1859" xr:uid="{8DB77E40-EDC1-4B22-BF0B-45D93C2A1CB9}"/>
    <cellStyle name="Millares [0] 4 2 2 3 3 2 2" xfId="4007" xr:uid="{4FA0CC8C-B065-4624-8886-08C24F2A7281}"/>
    <cellStyle name="Millares [0] 4 2 2 3 3 3" xfId="2938" xr:uid="{3DA43615-E0EC-4DCD-BF9B-F82412660ADD}"/>
    <cellStyle name="Millares [0] 4 2 2 3 4" xfId="1325" xr:uid="{C44D92A9-B6BE-4A10-BFA1-3738DD2CD70D}"/>
    <cellStyle name="Millares [0] 4 2 2 3 4 2" xfId="3473" xr:uid="{30EC68AB-18EE-41FD-9880-E800F418E718}"/>
    <cellStyle name="Millares [0] 4 2 2 3 5" xfId="2404" xr:uid="{6E00DFC9-A1CF-45ED-A17A-B3760A3030DF}"/>
    <cellStyle name="Millares [0] 4 2 2 4" xfId="381" xr:uid="{00000000-0005-0000-0000-000093000000}"/>
    <cellStyle name="Millares [0] 4 2 2 4 2" xfId="923" xr:uid="{1371FD36-AEAE-443B-92A8-DC588E97CB32}"/>
    <cellStyle name="Millares [0] 4 2 2 4 2 2" xfId="1992" xr:uid="{CB34FE11-BB58-4574-8FBA-5B038EA6C519}"/>
    <cellStyle name="Millares [0] 4 2 2 4 2 2 2" xfId="4140" xr:uid="{A898F05D-3B96-4978-BD04-1DA7ED5F4F02}"/>
    <cellStyle name="Millares [0] 4 2 2 4 2 3" xfId="3071" xr:uid="{2114E213-15F7-4104-9366-A2E5C40CD03B}"/>
    <cellStyle name="Millares [0] 4 2 2 4 3" xfId="1458" xr:uid="{426073A3-6884-4F5B-8F5D-FCE38C535CC9}"/>
    <cellStyle name="Millares [0] 4 2 2 4 3 2" xfId="3606" xr:uid="{9F420E77-7895-41E5-936A-5B7EF32F75F4}"/>
    <cellStyle name="Millares [0] 4 2 2 4 4" xfId="2537" xr:uid="{B31E2AEC-F050-4276-AA13-0B59A762EC5D}"/>
    <cellStyle name="Millares [0] 4 2 2 5" xfId="657" xr:uid="{0C238AA7-3DFA-408A-8EA0-682BB830E8D6}"/>
    <cellStyle name="Millares [0] 4 2 2 5 2" xfId="1726" xr:uid="{47D397FD-E73E-4913-A5A1-ED43FC5EBBEA}"/>
    <cellStyle name="Millares [0] 4 2 2 5 2 2" xfId="3874" xr:uid="{599A3356-A177-4E82-BCEF-8F453AE44689}"/>
    <cellStyle name="Millares [0] 4 2 2 5 3" xfId="2805" xr:uid="{1023D96A-68DE-4AC9-B086-B306CF847424}"/>
    <cellStyle name="Millares [0] 4 2 2 6" xfId="1192" xr:uid="{2AE0F0FB-5C91-4E0C-A251-9F5093556135}"/>
    <cellStyle name="Millares [0] 4 2 2 6 2" xfId="3340" xr:uid="{89CCDFFA-182F-4B40-B316-3F6E388A3087}"/>
    <cellStyle name="Millares [0] 4 2 2 7" xfId="2271" xr:uid="{1B426D80-4CBF-47C1-B06D-F737D08F2AD7}"/>
    <cellStyle name="Millares [0] 4 2 3" xfId="136" xr:uid="{00000000-0005-0000-0000-000094000000}"/>
    <cellStyle name="Millares [0] 4 2 3 2" xfId="276" xr:uid="{00000000-0005-0000-0000-000095000000}"/>
    <cellStyle name="Millares [0] 4 2 3 2 2" xfId="548" xr:uid="{00000000-0005-0000-0000-000096000000}"/>
    <cellStyle name="Millares [0] 4 2 3 2 2 2" xfId="1090" xr:uid="{590D5F31-0764-4DE0-9D1E-08DA12F9DABB}"/>
    <cellStyle name="Millares [0] 4 2 3 2 2 2 2" xfId="2159" xr:uid="{98AEA7C8-9E7B-4CF3-8759-2214BDC91F74}"/>
    <cellStyle name="Millares [0] 4 2 3 2 2 2 2 2" xfId="4307" xr:uid="{BF785B6B-1C5A-4A56-A7B7-D3179C05C757}"/>
    <cellStyle name="Millares [0] 4 2 3 2 2 2 3" xfId="3238" xr:uid="{BC525D26-D1CD-46EE-871F-2ADB6C4F8551}"/>
    <cellStyle name="Millares [0] 4 2 3 2 2 3" xfId="1625" xr:uid="{1B168F76-89AA-4576-9C10-166D09B1ACAA}"/>
    <cellStyle name="Millares [0] 4 2 3 2 2 3 2" xfId="3773" xr:uid="{EC509CD6-4AA0-4D39-9D37-627B1DB93FE9}"/>
    <cellStyle name="Millares [0] 4 2 3 2 2 4" xfId="2704" xr:uid="{A9AD1375-99B9-43A9-A0D6-9E1E9968CAC1}"/>
    <cellStyle name="Millares [0] 4 2 3 2 3" xfId="824" xr:uid="{2A3B388E-319A-4E50-9579-50954CA8F7AE}"/>
    <cellStyle name="Millares [0] 4 2 3 2 3 2" xfId="1893" xr:uid="{8F94CA2A-C62A-459B-8D56-B234C486751C}"/>
    <cellStyle name="Millares [0] 4 2 3 2 3 2 2" xfId="4041" xr:uid="{C609759D-E040-41CD-9979-645563CBC5C0}"/>
    <cellStyle name="Millares [0] 4 2 3 2 3 3" xfId="2972" xr:uid="{C7E9D8B4-D910-48E7-8A60-FF153FD96C5F}"/>
    <cellStyle name="Millares [0] 4 2 3 2 4" xfId="1359" xr:uid="{193058A7-4BF3-44EE-B805-2F4C04741CFF}"/>
    <cellStyle name="Millares [0] 4 2 3 2 4 2" xfId="3507" xr:uid="{C3305A98-601D-4A9D-BA92-831F1B6BAFD8}"/>
    <cellStyle name="Millares [0] 4 2 3 2 5" xfId="2438" xr:uid="{28103C94-58D2-40E4-9932-07B1AE6D40B6}"/>
    <cellStyle name="Millares [0] 4 2 3 3" xfId="415" xr:uid="{00000000-0005-0000-0000-000097000000}"/>
    <cellStyle name="Millares [0] 4 2 3 3 2" xfId="957" xr:uid="{A1E53556-8466-4E8E-8568-854296EE70C9}"/>
    <cellStyle name="Millares [0] 4 2 3 3 2 2" xfId="2026" xr:uid="{D1155D85-7EB7-418A-9B91-184B2F3B4259}"/>
    <cellStyle name="Millares [0] 4 2 3 3 2 2 2" xfId="4174" xr:uid="{7D5BE2E9-6892-4E43-9032-6677065D336A}"/>
    <cellStyle name="Millares [0] 4 2 3 3 2 3" xfId="3105" xr:uid="{3075545A-3B6A-460E-87DC-4883A59DBF57}"/>
    <cellStyle name="Millares [0] 4 2 3 3 3" xfId="1492" xr:uid="{91EDCD7B-E5F5-4BFA-87CB-0657D0FA147C}"/>
    <cellStyle name="Millares [0] 4 2 3 3 3 2" xfId="3640" xr:uid="{6BB7F869-017B-4C70-9AF1-DBB5B69F09E8}"/>
    <cellStyle name="Millares [0] 4 2 3 3 4" xfId="2571" xr:uid="{3D7B70F7-FD0D-4196-A899-5E4540D93C1F}"/>
    <cellStyle name="Millares [0] 4 2 3 4" xfId="691" xr:uid="{0DA6D67C-BBD2-457B-AFF9-47D8C4A1CB18}"/>
    <cellStyle name="Millares [0] 4 2 3 4 2" xfId="1760" xr:uid="{F579A7CA-C534-4953-9515-1B0B651952CF}"/>
    <cellStyle name="Millares [0] 4 2 3 4 2 2" xfId="3908" xr:uid="{AEF7AC50-F891-4E5A-B90E-A286782BD080}"/>
    <cellStyle name="Millares [0] 4 2 3 4 3" xfId="2839" xr:uid="{D99134E2-EA72-49EF-9C3A-DFAA3C8E89EF}"/>
    <cellStyle name="Millares [0] 4 2 3 5" xfId="1226" xr:uid="{08E54DAB-D874-4D0C-A3EB-E6AFAA121DBC}"/>
    <cellStyle name="Millares [0] 4 2 3 5 2" xfId="3374" xr:uid="{93F5547C-1244-4C6C-954E-416430C7AC47}"/>
    <cellStyle name="Millares [0] 4 2 3 6" xfId="2305" xr:uid="{8D906A24-B55A-42AD-86B9-1246F8AE5FA1}"/>
    <cellStyle name="Millares [0] 4 2 4" xfId="207" xr:uid="{00000000-0005-0000-0000-000098000000}"/>
    <cellStyle name="Millares [0] 4 2 4 2" xfId="482" xr:uid="{00000000-0005-0000-0000-000099000000}"/>
    <cellStyle name="Millares [0] 4 2 4 2 2" xfId="1024" xr:uid="{EE88F5B0-73A4-4074-802E-F0EEDC359E33}"/>
    <cellStyle name="Millares [0] 4 2 4 2 2 2" xfId="2093" xr:uid="{860B6F17-E181-4D24-AEF3-AD36A07E84EA}"/>
    <cellStyle name="Millares [0] 4 2 4 2 2 2 2" xfId="4241" xr:uid="{7DE109E6-6F47-4B32-A85E-73CDF1091298}"/>
    <cellStyle name="Millares [0] 4 2 4 2 2 3" xfId="3172" xr:uid="{34210ABF-4A69-409F-8BD8-948BA9BCA08F}"/>
    <cellStyle name="Millares [0] 4 2 4 2 3" xfId="1559" xr:uid="{6424DB45-46CC-48E6-B5BE-F6C7474C24D5}"/>
    <cellStyle name="Millares [0] 4 2 4 2 3 2" xfId="3707" xr:uid="{F63FEB48-F80C-4D87-A0BC-7839DD34D6E8}"/>
    <cellStyle name="Millares [0] 4 2 4 2 4" xfId="2638" xr:uid="{BC157868-FB84-4A37-82BA-9AD7F3317813}"/>
    <cellStyle name="Millares [0] 4 2 4 3" xfId="758" xr:uid="{D907B675-6325-48FB-82E6-7111917B7D63}"/>
    <cellStyle name="Millares [0] 4 2 4 3 2" xfId="1827" xr:uid="{4521BE4E-693F-4001-A11B-F3F91CAD411F}"/>
    <cellStyle name="Millares [0] 4 2 4 3 2 2" xfId="3975" xr:uid="{8E5659D9-A460-4BF0-B25C-B477762A8667}"/>
    <cellStyle name="Millares [0] 4 2 4 3 3" xfId="2906" xr:uid="{8982ECD4-1F93-4D4C-A489-3A7CBA545597}"/>
    <cellStyle name="Millares [0] 4 2 4 4" xfId="1293" xr:uid="{CBF96E6D-5193-41F6-8D6C-969196B5BCBD}"/>
    <cellStyle name="Millares [0] 4 2 4 4 2" xfId="3441" xr:uid="{D494BCB6-1148-433A-B47E-D6D771F58FE9}"/>
    <cellStyle name="Millares [0] 4 2 4 5" xfId="2372" xr:uid="{CE278CCC-9BC0-4712-AD45-DF77DADB452B}"/>
    <cellStyle name="Millares [0] 4 2 5" xfId="348" xr:uid="{00000000-0005-0000-0000-00009A000000}"/>
    <cellStyle name="Millares [0] 4 2 5 2" xfId="891" xr:uid="{55793096-D081-455B-9ABD-1CBE60D1E6DC}"/>
    <cellStyle name="Millares [0] 4 2 5 2 2" xfId="1960" xr:uid="{1EA7E96D-9897-4E07-A56D-F8EB2AE98414}"/>
    <cellStyle name="Millares [0] 4 2 5 2 2 2" xfId="4108" xr:uid="{8FA5224B-149C-462E-AC96-0E875DC36FA5}"/>
    <cellStyle name="Millares [0] 4 2 5 2 3" xfId="3039" xr:uid="{B60276FD-3F5C-4B49-B7B7-9D7AAC7999CA}"/>
    <cellStyle name="Millares [0] 4 2 5 3" xfId="1426" xr:uid="{C94C8ECB-80B0-44A4-9291-40A1043A17BD}"/>
    <cellStyle name="Millares [0] 4 2 5 3 2" xfId="3574" xr:uid="{00F4BD05-42D9-434A-A49F-1B7E8DB5818B}"/>
    <cellStyle name="Millares [0] 4 2 5 4" xfId="2505" xr:uid="{9A0A3347-C021-46E6-B2B1-CDD9B052392C}"/>
    <cellStyle name="Millares [0] 4 2 6" xfId="626" xr:uid="{F8FD84EC-021B-4CEB-893D-870019C5D7A7}"/>
    <cellStyle name="Millares [0] 4 2 6 2" xfId="1697" xr:uid="{3833C2A7-B4DA-49DE-B2DD-C55C78BE5C1D}"/>
    <cellStyle name="Millares [0] 4 2 6 2 2" xfId="3845" xr:uid="{F54954AC-3065-4668-B90D-E9389E493789}"/>
    <cellStyle name="Millares [0] 4 2 6 3" xfId="2776" xr:uid="{82FC203D-FDBD-49FC-B764-D70C7D82210C}"/>
    <cellStyle name="Millares [0] 4 2 7" xfId="1163" xr:uid="{3763492F-DA9F-4F91-BAAB-CB3AD63DF0A9}"/>
    <cellStyle name="Millares [0] 4 2 7 2" xfId="3311" xr:uid="{EB2C10B1-6E70-433E-B96F-83CA47D1A8BB}"/>
    <cellStyle name="Millares [0] 4 2 8" xfId="2237" xr:uid="{A5E7F951-F770-4FDF-A314-3D2398DD074D}"/>
    <cellStyle name="Millares [0] 4 3" xfId="88" xr:uid="{00000000-0005-0000-0000-00009B000000}"/>
    <cellStyle name="Millares [0] 4 3 2" xfId="161" xr:uid="{00000000-0005-0000-0000-00009C000000}"/>
    <cellStyle name="Millares [0] 4 3 2 2" xfId="300" xr:uid="{00000000-0005-0000-0000-00009D000000}"/>
    <cellStyle name="Millares [0] 4 3 2 2 2" xfId="571" xr:uid="{00000000-0005-0000-0000-00009E000000}"/>
    <cellStyle name="Millares [0] 4 3 2 2 2 2" xfId="1113" xr:uid="{5D87FDF9-58A0-4844-919F-CCB73A6F9B52}"/>
    <cellStyle name="Millares [0] 4 3 2 2 2 2 2" xfId="2182" xr:uid="{D83BF22C-2A9C-4D13-95F3-96CB0BBE6E8D}"/>
    <cellStyle name="Millares [0] 4 3 2 2 2 2 2 2" xfId="4330" xr:uid="{2568B36D-4353-4FAB-A8E3-426B3941F546}"/>
    <cellStyle name="Millares [0] 4 3 2 2 2 2 3" xfId="3261" xr:uid="{AF827803-0935-4731-875D-305FDB37BD3F}"/>
    <cellStyle name="Millares [0] 4 3 2 2 2 3" xfId="1648" xr:uid="{E090663F-A3C3-45C0-80D7-55CDD7635C1C}"/>
    <cellStyle name="Millares [0] 4 3 2 2 2 3 2" xfId="3796" xr:uid="{D368DFE4-694D-425D-B522-41D4CE92A7F1}"/>
    <cellStyle name="Millares [0] 4 3 2 2 2 4" xfId="2727" xr:uid="{BD033399-836A-499A-9E3F-63617B828DAA}"/>
    <cellStyle name="Millares [0] 4 3 2 2 3" xfId="847" xr:uid="{DDE5C9C5-D774-4AA4-9FA7-0C02E6C0B269}"/>
    <cellStyle name="Millares [0] 4 3 2 2 3 2" xfId="1916" xr:uid="{D094BF40-BA14-41AF-ABAF-CE49D93CED70}"/>
    <cellStyle name="Millares [0] 4 3 2 2 3 2 2" xfId="4064" xr:uid="{6F588F7B-6F36-4AEB-8A26-0CCB583A83A0}"/>
    <cellStyle name="Millares [0] 4 3 2 2 3 3" xfId="2995" xr:uid="{2D6FAD47-27C8-4C27-A03D-B66EECAF532C}"/>
    <cellStyle name="Millares [0] 4 3 2 2 4" xfId="1382" xr:uid="{4CE8202C-7D7C-4663-8C49-834C22DE10AE}"/>
    <cellStyle name="Millares [0] 4 3 2 2 4 2" xfId="3530" xr:uid="{17E76878-49C6-4267-9FC4-B968A614B5B2}"/>
    <cellStyle name="Millares [0] 4 3 2 2 5" xfId="2461" xr:uid="{4C41192C-CC7A-476F-904D-B489264BAE44}"/>
    <cellStyle name="Millares [0] 4 3 2 3" xfId="438" xr:uid="{00000000-0005-0000-0000-00009F000000}"/>
    <cellStyle name="Millares [0] 4 3 2 3 2" xfId="980" xr:uid="{E3590352-BA36-413D-AB6B-95AC0A42D198}"/>
    <cellStyle name="Millares [0] 4 3 2 3 2 2" xfId="2049" xr:uid="{663EF856-B574-4C8A-8843-A933C3BF1441}"/>
    <cellStyle name="Millares [0] 4 3 2 3 2 2 2" xfId="4197" xr:uid="{B723CE3F-7D22-4C82-81C9-0BB503840CDB}"/>
    <cellStyle name="Millares [0] 4 3 2 3 2 3" xfId="3128" xr:uid="{7378E2FF-AC12-461B-9620-D77A33A20DBC}"/>
    <cellStyle name="Millares [0] 4 3 2 3 3" xfId="1515" xr:uid="{94036925-37B0-4481-BD1C-DF7CAE3BF2DC}"/>
    <cellStyle name="Millares [0] 4 3 2 3 3 2" xfId="3663" xr:uid="{1DE44368-6347-4752-B6E0-435348914E3C}"/>
    <cellStyle name="Millares [0] 4 3 2 3 4" xfId="2594" xr:uid="{B30DE6AF-FB13-46EB-9F41-CAA20FF0D9FF}"/>
    <cellStyle name="Millares [0] 4 3 2 4" xfId="714" xr:uid="{AE142097-D390-4860-9888-A9DE3D8ABE45}"/>
    <cellStyle name="Millares [0] 4 3 2 4 2" xfId="1783" xr:uid="{1699E306-234B-485F-BA91-612C3BEAC267}"/>
    <cellStyle name="Millares [0] 4 3 2 4 2 2" xfId="3931" xr:uid="{8E8F2FC9-2892-41E4-B89C-1FD4FE9E41C4}"/>
    <cellStyle name="Millares [0] 4 3 2 4 3" xfId="2862" xr:uid="{F1CB7F0C-E536-4C77-ABE9-7DD40992032D}"/>
    <cellStyle name="Millares [0] 4 3 2 5" xfId="1249" xr:uid="{87378176-6F36-40D1-95CD-29101B12D34C}"/>
    <cellStyle name="Millares [0] 4 3 2 5 2" xfId="3397" xr:uid="{9001DA82-7A6D-46D1-9346-3C1B09CD6DE4}"/>
    <cellStyle name="Millares [0] 4 3 2 6" xfId="2328" xr:uid="{6AA2E8C9-FD85-4266-9163-0C8D4D2F798D}"/>
    <cellStyle name="Millares [0] 4 3 3" xfId="232" xr:uid="{00000000-0005-0000-0000-0000A0000000}"/>
    <cellStyle name="Millares [0] 4 3 3 2" xfId="505" xr:uid="{00000000-0005-0000-0000-0000A1000000}"/>
    <cellStyle name="Millares [0] 4 3 3 2 2" xfId="1047" xr:uid="{546860F3-B701-4B87-8D14-7167D3488E12}"/>
    <cellStyle name="Millares [0] 4 3 3 2 2 2" xfId="2116" xr:uid="{209A1F70-D002-4D83-A361-DB4D4AE6062A}"/>
    <cellStyle name="Millares [0] 4 3 3 2 2 2 2" xfId="4264" xr:uid="{ECE9C1BB-79F4-4052-AB39-575CFB0269EC}"/>
    <cellStyle name="Millares [0] 4 3 3 2 2 3" xfId="3195" xr:uid="{E1E95BDD-7D0D-456C-9E11-E803FC03AE8B}"/>
    <cellStyle name="Millares [0] 4 3 3 2 3" xfId="1582" xr:uid="{5A2A3431-8DA0-4F99-949D-F9103DF06AD4}"/>
    <cellStyle name="Millares [0] 4 3 3 2 3 2" xfId="3730" xr:uid="{6666F95F-4676-4561-96C0-4295A1A9632C}"/>
    <cellStyle name="Millares [0] 4 3 3 2 4" xfId="2661" xr:uid="{5BE220F1-F020-402E-83FA-E97253460075}"/>
    <cellStyle name="Millares [0] 4 3 3 3" xfId="781" xr:uid="{FAA9E61B-7B74-4EAA-8894-757292A60853}"/>
    <cellStyle name="Millares [0] 4 3 3 3 2" xfId="1850" xr:uid="{46A40EEB-A6A0-47CD-AD77-05697F4D314E}"/>
    <cellStyle name="Millares [0] 4 3 3 3 2 2" xfId="3998" xr:uid="{7FE33FB6-AC10-4273-A122-15291A73544F}"/>
    <cellStyle name="Millares [0] 4 3 3 3 3" xfId="2929" xr:uid="{EA1A9FDB-F50D-4298-9BBC-726BE05676B6}"/>
    <cellStyle name="Millares [0] 4 3 3 4" xfId="1316" xr:uid="{635666B8-098F-43EB-87CF-465A9E57C0A4}"/>
    <cellStyle name="Millares [0] 4 3 3 4 2" xfId="3464" xr:uid="{6FFC2877-3238-48EC-858C-C482E28B7D3F}"/>
    <cellStyle name="Millares [0] 4 3 3 5" xfId="2395" xr:uid="{65ED7A74-EAB0-4344-950F-86987F1DADE5}"/>
    <cellStyle name="Millares [0] 4 3 4" xfId="372" xr:uid="{00000000-0005-0000-0000-0000A2000000}"/>
    <cellStyle name="Millares [0] 4 3 4 2" xfId="914" xr:uid="{0E0B5FEF-4F4B-46E1-89AA-D73AE5F6E098}"/>
    <cellStyle name="Millares [0] 4 3 4 2 2" xfId="1983" xr:uid="{BC5E6FB2-619E-48AA-A446-66822472C882}"/>
    <cellStyle name="Millares [0] 4 3 4 2 2 2" xfId="4131" xr:uid="{58A82C36-726D-425E-B7F7-81C94451B88D}"/>
    <cellStyle name="Millares [0] 4 3 4 2 3" xfId="3062" xr:uid="{156801D9-D224-411C-AEAA-5F21781A8A6A}"/>
    <cellStyle name="Millares [0] 4 3 4 3" xfId="1449" xr:uid="{00EEB18F-DBDD-488F-80F6-9A2BE178D906}"/>
    <cellStyle name="Millares [0] 4 3 4 3 2" xfId="3597" xr:uid="{9A3A0276-16F8-4AB5-8610-5CB308A7192F}"/>
    <cellStyle name="Millares [0] 4 3 4 4" xfId="2528" xr:uid="{EE1603B8-94B8-4CD9-BC9E-7593CF64F3AE}"/>
    <cellStyle name="Millares [0] 4 3 5" xfId="648" xr:uid="{46C7EC62-9D09-4431-8AC4-F93148D16DBC}"/>
    <cellStyle name="Millares [0] 4 3 5 2" xfId="1717" xr:uid="{207FADC7-9290-4DB4-BE8F-54BDDDBCA3BD}"/>
    <cellStyle name="Millares [0] 4 3 5 2 2" xfId="3865" xr:uid="{C9B3B2EE-E3DB-4083-BF24-1EAA2977EE17}"/>
    <cellStyle name="Millares [0] 4 3 5 3" xfId="2796" xr:uid="{FC91C5BE-8FEB-4F64-AF1E-6FA3E8D361FF}"/>
    <cellStyle name="Millares [0] 4 3 6" xfId="1183" xr:uid="{4676D3AA-5AFA-4532-B5A2-3FFAF257541A}"/>
    <cellStyle name="Millares [0] 4 3 6 2" xfId="3331" xr:uid="{99A53AB8-E159-4206-AFD3-794E2FA3A3AD}"/>
    <cellStyle name="Millares [0] 4 3 7" xfId="2262" xr:uid="{36219AF4-CDC7-4D8D-B9DB-7F87A6BF782B}"/>
    <cellStyle name="Millares [0] 4 4" xfId="127" xr:uid="{00000000-0005-0000-0000-0000A3000000}"/>
    <cellStyle name="Millares [0] 4 4 2" xfId="267" xr:uid="{00000000-0005-0000-0000-0000A4000000}"/>
    <cellStyle name="Millares [0] 4 4 2 2" xfId="539" xr:uid="{00000000-0005-0000-0000-0000A5000000}"/>
    <cellStyle name="Millares [0] 4 4 2 2 2" xfId="1081" xr:uid="{A95563EA-E90B-4E6E-AF9E-B83ACE0B09AE}"/>
    <cellStyle name="Millares [0] 4 4 2 2 2 2" xfId="2150" xr:uid="{D0F068BD-7691-4AEB-93D2-95F2F6C9D12F}"/>
    <cellStyle name="Millares [0] 4 4 2 2 2 2 2" xfId="4298" xr:uid="{F28DA3FB-A390-4408-B26C-AB5ACB9EA426}"/>
    <cellStyle name="Millares [0] 4 4 2 2 2 3" xfId="3229" xr:uid="{C00766B5-7BC0-400D-A120-68B727E1819A}"/>
    <cellStyle name="Millares [0] 4 4 2 2 3" xfId="1616" xr:uid="{F83B6140-0879-41B3-9B10-6F52C25CC53C}"/>
    <cellStyle name="Millares [0] 4 4 2 2 3 2" xfId="3764" xr:uid="{C765564F-531C-4FCD-B301-BD49CA8E70A1}"/>
    <cellStyle name="Millares [0] 4 4 2 2 4" xfId="2695" xr:uid="{3D66E504-EC01-4F38-983A-363368018E3F}"/>
    <cellStyle name="Millares [0] 4 4 2 3" xfId="815" xr:uid="{9CCEEBE9-29AF-4A8E-B2B7-3F2FA82A7477}"/>
    <cellStyle name="Millares [0] 4 4 2 3 2" xfId="1884" xr:uid="{C360BF32-42AC-47BD-8620-356434894C64}"/>
    <cellStyle name="Millares [0] 4 4 2 3 2 2" xfId="4032" xr:uid="{030C095F-4E7B-41B9-8AEC-B284E31CE4E1}"/>
    <cellStyle name="Millares [0] 4 4 2 3 3" xfId="2963" xr:uid="{289C8D78-BB75-4B38-AB8D-59522542980B}"/>
    <cellStyle name="Millares [0] 4 4 2 4" xfId="1350" xr:uid="{7903055C-FA76-4975-8ED7-D56599055C4C}"/>
    <cellStyle name="Millares [0] 4 4 2 4 2" xfId="3498" xr:uid="{09ECE4EE-F286-48A2-B362-6FFEF397D10F}"/>
    <cellStyle name="Millares [0] 4 4 2 5" xfId="2429" xr:uid="{60231694-9729-4E28-89F2-CD7D100E9D5E}"/>
    <cellStyle name="Millares [0] 4 4 3" xfId="406" xr:uid="{00000000-0005-0000-0000-0000A6000000}"/>
    <cellStyle name="Millares [0] 4 4 3 2" xfId="948" xr:uid="{CC1C2E48-9B29-4DBC-A592-618CBA9669DE}"/>
    <cellStyle name="Millares [0] 4 4 3 2 2" xfId="2017" xr:uid="{085EA372-3198-42F0-B0FD-6E6949352367}"/>
    <cellStyle name="Millares [0] 4 4 3 2 2 2" xfId="4165" xr:uid="{5BA43332-8672-4B04-A909-FFBE330731B1}"/>
    <cellStyle name="Millares [0] 4 4 3 2 3" xfId="3096" xr:uid="{86616E3A-CA12-4E2F-9314-B6AB95E80207}"/>
    <cellStyle name="Millares [0] 4 4 3 3" xfId="1483" xr:uid="{FDBBF5A4-447B-46F2-AE16-23209B2ABA2E}"/>
    <cellStyle name="Millares [0] 4 4 3 3 2" xfId="3631" xr:uid="{134697E0-D2D6-4FA3-8726-ED2648DAD94C}"/>
    <cellStyle name="Millares [0] 4 4 3 4" xfId="2562" xr:uid="{639D81EF-9027-4F13-A40B-5D61D45DC30D}"/>
    <cellStyle name="Millares [0] 4 4 4" xfId="682" xr:uid="{31D001C4-FF55-4813-9D0F-34C4D9875B3B}"/>
    <cellStyle name="Millares [0] 4 4 4 2" xfId="1751" xr:uid="{E355C24F-CC83-4B1C-AB09-F28553C614AA}"/>
    <cellStyle name="Millares [0] 4 4 4 2 2" xfId="3899" xr:uid="{80FB8980-3DD0-4424-B4F9-6DA1EA4B73F7}"/>
    <cellStyle name="Millares [0] 4 4 4 3" xfId="2830" xr:uid="{B5DD0C8E-8690-475E-8A0D-8503C6E07C00}"/>
    <cellStyle name="Millares [0] 4 4 5" xfId="1217" xr:uid="{51026906-1276-4307-A590-AB4688826135}"/>
    <cellStyle name="Millares [0] 4 4 5 2" xfId="3365" xr:uid="{859A294A-3A3F-432D-8171-A9D3FB1F6D60}"/>
    <cellStyle name="Millares [0] 4 4 6" xfId="2296" xr:uid="{276B09FA-8F1E-4F67-B06C-368AABE573BA}"/>
    <cellStyle name="Millares [0] 4 5" xfId="198" xr:uid="{00000000-0005-0000-0000-0000A7000000}"/>
    <cellStyle name="Millares [0] 4 5 2" xfId="473" xr:uid="{00000000-0005-0000-0000-0000A8000000}"/>
    <cellStyle name="Millares [0] 4 5 2 2" xfId="1015" xr:uid="{064EFE99-BF88-4869-BB70-0A4453C09B59}"/>
    <cellStyle name="Millares [0] 4 5 2 2 2" xfId="2084" xr:uid="{EED1C532-3283-4097-BAB5-D3AB6BC79DD9}"/>
    <cellStyle name="Millares [0] 4 5 2 2 2 2" xfId="4232" xr:uid="{1EDD5B52-86A1-424B-A5E1-A5E2C1E2CEAF}"/>
    <cellStyle name="Millares [0] 4 5 2 2 3" xfId="3163" xr:uid="{914E3564-42D7-47C5-B1BA-7FD1264D365A}"/>
    <cellStyle name="Millares [0] 4 5 2 3" xfId="1550" xr:uid="{30466D51-EA95-49A3-ABBA-447A7F722964}"/>
    <cellStyle name="Millares [0] 4 5 2 3 2" xfId="3698" xr:uid="{569F910A-8E2A-4965-B9DC-3D2359A7FF25}"/>
    <cellStyle name="Millares [0] 4 5 2 4" xfId="2629" xr:uid="{D206B3BD-DA65-4285-B3A5-312D57AEF766}"/>
    <cellStyle name="Millares [0] 4 5 3" xfId="749" xr:uid="{67B0E798-2C12-4DC5-B198-70FD2995FF91}"/>
    <cellStyle name="Millares [0] 4 5 3 2" xfId="1818" xr:uid="{9A8AA73C-A89C-48C9-BFAA-D96874878275}"/>
    <cellStyle name="Millares [0] 4 5 3 2 2" xfId="3966" xr:uid="{0E6B6DFD-E9C6-429F-9447-014DC55FFD64}"/>
    <cellStyle name="Millares [0] 4 5 3 3" xfId="2897" xr:uid="{382C6563-C1C6-4264-A782-3E3BC3F3D198}"/>
    <cellStyle name="Millares [0] 4 5 4" xfId="1284" xr:uid="{311890BA-0BAF-4AB6-8AA1-A2DF81EECC4F}"/>
    <cellStyle name="Millares [0] 4 5 4 2" xfId="3432" xr:uid="{D1C5188D-AC6E-4295-AE2F-46980EE3B65B}"/>
    <cellStyle name="Millares [0] 4 5 5" xfId="2363" xr:uid="{0735A73B-8A38-4858-AF05-37C95A6A0C57}"/>
    <cellStyle name="Millares [0] 4 6" xfId="339" xr:uid="{00000000-0005-0000-0000-0000A9000000}"/>
    <cellStyle name="Millares [0] 4 6 2" xfId="882" xr:uid="{5049C699-C6C4-41B4-BB6B-D6BD8093B909}"/>
    <cellStyle name="Millares [0] 4 6 2 2" xfId="1951" xr:uid="{93058031-AC3E-47BE-9B87-2DA41E01A251}"/>
    <cellStyle name="Millares [0] 4 6 2 2 2" xfId="4099" xr:uid="{AED18B0C-ED1B-4983-BE3E-0C2EC7E5CC60}"/>
    <cellStyle name="Millares [0] 4 6 2 3" xfId="3030" xr:uid="{9CDE9BC7-8D22-472C-83BF-8899B35648F5}"/>
    <cellStyle name="Millares [0] 4 6 3" xfId="1417" xr:uid="{B11C9828-32E7-45F7-932C-CC3717670BDC}"/>
    <cellStyle name="Millares [0] 4 6 3 2" xfId="3565" xr:uid="{E48849A2-3B70-45D3-BD18-B38CB7E4B7E8}"/>
    <cellStyle name="Millares [0] 4 6 4" xfId="2496" xr:uid="{2734BDC4-3FCB-4B77-9405-B5EA4D0ABB96}"/>
    <cellStyle name="Millares [0] 4 7" xfId="617" xr:uid="{AEBAD3C2-A880-4D52-A545-F089D76D08C8}"/>
    <cellStyle name="Millares [0] 4 7 2" xfId="1688" xr:uid="{007B2ACF-68DD-46DB-9CCA-1ADD3BF71BC4}"/>
    <cellStyle name="Millares [0] 4 7 2 2" xfId="3836" xr:uid="{D6838B9E-AD82-4665-899B-C923D44A8526}"/>
    <cellStyle name="Millares [0] 4 7 3" xfId="2767" xr:uid="{DFBEFCF2-DE63-45AA-B249-E8D17AA8D510}"/>
    <cellStyle name="Millares [0] 4 8" xfId="1154" xr:uid="{78AA02B6-A1B1-4A0B-9835-AA3577ADE5EF}"/>
    <cellStyle name="Millares [0] 4 8 2" xfId="3302" xr:uid="{7740F319-9F75-4587-8F39-216E9BAB914D}"/>
    <cellStyle name="Millares [0] 4 9" xfId="2228" xr:uid="{D713C204-95E6-4351-9D53-E67FA0ECA604}"/>
    <cellStyle name="Millares [0] 5" xfId="31" xr:uid="{00000000-0005-0000-0000-0000AA000000}"/>
    <cellStyle name="Millares [0] 5 10" xfId="2230" xr:uid="{002F3C54-FA0A-47E7-BBAB-43233F127CC9}"/>
    <cellStyle name="Millares [0] 5 2" xfId="43" xr:uid="{00000000-0005-0000-0000-0000AB000000}"/>
    <cellStyle name="Millares [0] 5 2 2" xfId="55" xr:uid="{00000000-0005-0000-0000-0000AC000000}"/>
    <cellStyle name="Millares [0] 5 2 2 2" xfId="106" xr:uid="{00000000-0005-0000-0000-0000AD000000}"/>
    <cellStyle name="Millares [0] 5 2 2 2 2" xfId="178" xr:uid="{00000000-0005-0000-0000-0000AE000000}"/>
    <cellStyle name="Millares [0] 5 2 2 2 2 2" xfId="317" xr:uid="{00000000-0005-0000-0000-0000AF000000}"/>
    <cellStyle name="Millares [0] 5 2 2 2 2 2 2" xfId="588" xr:uid="{00000000-0005-0000-0000-0000B0000000}"/>
    <cellStyle name="Millares [0] 5 2 2 2 2 2 2 2" xfId="1130" xr:uid="{1521F3A6-B530-412D-9523-EF1C33C14D54}"/>
    <cellStyle name="Millares [0] 5 2 2 2 2 2 2 2 2" xfId="2199" xr:uid="{08A955D7-E07C-41E9-BE25-1834B51EBB50}"/>
    <cellStyle name="Millares [0] 5 2 2 2 2 2 2 2 2 2" xfId="4347" xr:uid="{E8E8FCE1-C19A-4435-A71A-0A55268EDE4C}"/>
    <cellStyle name="Millares [0] 5 2 2 2 2 2 2 2 3" xfId="3278" xr:uid="{B292D40C-B21C-46C2-B38F-19BE352ED03B}"/>
    <cellStyle name="Millares [0] 5 2 2 2 2 2 2 3" xfId="1665" xr:uid="{7312804E-2D5F-4637-8836-F4B8209D4DE3}"/>
    <cellStyle name="Millares [0] 5 2 2 2 2 2 2 3 2" xfId="3813" xr:uid="{CEDD36CA-9306-435B-983D-A11EA87B4287}"/>
    <cellStyle name="Millares [0] 5 2 2 2 2 2 2 4" xfId="2744" xr:uid="{66F1FD61-50DB-4749-B0B1-52804E6B67F1}"/>
    <cellStyle name="Millares [0] 5 2 2 2 2 2 3" xfId="864" xr:uid="{5B6857F5-D7E9-4EEC-9BD8-6CA1388A1772}"/>
    <cellStyle name="Millares [0] 5 2 2 2 2 2 3 2" xfId="1933" xr:uid="{23E04BF8-3A4A-4F6A-9633-A73FE0D662BF}"/>
    <cellStyle name="Millares [0] 5 2 2 2 2 2 3 2 2" xfId="4081" xr:uid="{5BD7650A-50F1-44E5-ADD4-6EFDD7F6293F}"/>
    <cellStyle name="Millares [0] 5 2 2 2 2 2 3 3" xfId="3012" xr:uid="{9BF8F7C2-427C-4C9B-9C89-783200E739A9}"/>
    <cellStyle name="Millares [0] 5 2 2 2 2 2 4" xfId="1399" xr:uid="{88291853-CDA5-436E-92A8-5909B39F929C}"/>
    <cellStyle name="Millares [0] 5 2 2 2 2 2 4 2" xfId="3547" xr:uid="{472F9840-CD9B-4397-9F0E-0F61D06DDCA0}"/>
    <cellStyle name="Millares [0] 5 2 2 2 2 2 5" xfId="2478" xr:uid="{A9273B0C-4844-4A74-894C-3F7D12A6BC0A}"/>
    <cellStyle name="Millares [0] 5 2 2 2 2 3" xfId="455" xr:uid="{00000000-0005-0000-0000-0000B1000000}"/>
    <cellStyle name="Millares [0] 5 2 2 2 2 3 2" xfId="997" xr:uid="{AAD772A1-A84E-4189-B321-04DAD8B9D5F1}"/>
    <cellStyle name="Millares [0] 5 2 2 2 2 3 2 2" xfId="2066" xr:uid="{EB948012-E5CD-4868-B660-0621AEAEA9CE}"/>
    <cellStyle name="Millares [0] 5 2 2 2 2 3 2 2 2" xfId="4214" xr:uid="{D393D701-8FAE-47AD-BE18-63286E37130A}"/>
    <cellStyle name="Millares [0] 5 2 2 2 2 3 2 3" xfId="3145" xr:uid="{1C40AFA5-CF52-4CC3-9690-7D6DA8EA2BD5}"/>
    <cellStyle name="Millares [0] 5 2 2 2 2 3 3" xfId="1532" xr:uid="{0317CBF2-809F-49FD-9CC4-E150938E9B2F}"/>
    <cellStyle name="Millares [0] 5 2 2 2 2 3 3 2" xfId="3680" xr:uid="{0A9213F9-E94A-4DBD-81C3-85298C1F8AF6}"/>
    <cellStyle name="Millares [0] 5 2 2 2 2 3 4" xfId="2611" xr:uid="{A1219CC6-5873-469A-990A-DC1D50809B83}"/>
    <cellStyle name="Millares [0] 5 2 2 2 2 4" xfId="731" xr:uid="{B6DE0EB7-092F-4215-BDC1-A22AED5294FC}"/>
    <cellStyle name="Millares [0] 5 2 2 2 2 4 2" xfId="1800" xr:uid="{51AD25C2-8FDC-4CFD-B367-FF34798BADF1}"/>
    <cellStyle name="Millares [0] 5 2 2 2 2 4 2 2" xfId="3948" xr:uid="{63C5E501-DC79-4A4B-B331-B9398C6551C0}"/>
    <cellStyle name="Millares [0] 5 2 2 2 2 4 3" xfId="2879" xr:uid="{A53BD46C-F816-424F-B656-47A3F232B70E}"/>
    <cellStyle name="Millares [0] 5 2 2 2 2 5" xfId="1266" xr:uid="{C72BC7CF-C0A2-4286-BCCF-CBC63C446A05}"/>
    <cellStyle name="Millares [0] 5 2 2 2 2 5 2" xfId="3414" xr:uid="{18294124-B326-4689-A841-69E840467741}"/>
    <cellStyle name="Millares [0] 5 2 2 2 2 6" xfId="2345" xr:uid="{E576D26C-8186-45EF-9869-BA7382EE284A}"/>
    <cellStyle name="Millares [0] 5 2 2 2 3" xfId="249" xr:uid="{00000000-0005-0000-0000-0000B2000000}"/>
    <cellStyle name="Millares [0] 5 2 2 2 3 2" xfId="522" xr:uid="{00000000-0005-0000-0000-0000B3000000}"/>
    <cellStyle name="Millares [0] 5 2 2 2 3 2 2" xfId="1064" xr:uid="{6269BB83-46D9-4B43-A825-47705DEFD3B0}"/>
    <cellStyle name="Millares [0] 5 2 2 2 3 2 2 2" xfId="2133" xr:uid="{5169142E-D4DA-4FC4-B5A7-F38E83976FAD}"/>
    <cellStyle name="Millares [0] 5 2 2 2 3 2 2 2 2" xfId="4281" xr:uid="{9B53298A-222E-43E9-B571-DEF4A989A54D}"/>
    <cellStyle name="Millares [0] 5 2 2 2 3 2 2 3" xfId="3212" xr:uid="{EBA336D8-3AD2-4BC8-9C5C-B8052663D9F2}"/>
    <cellStyle name="Millares [0] 5 2 2 2 3 2 3" xfId="1599" xr:uid="{94958BF6-90FF-4FC9-AC2D-DDBD370E1063}"/>
    <cellStyle name="Millares [0] 5 2 2 2 3 2 3 2" xfId="3747" xr:uid="{9ABC1872-2B69-40AB-8909-DA4B6782322B}"/>
    <cellStyle name="Millares [0] 5 2 2 2 3 2 4" xfId="2678" xr:uid="{61B73C57-E1AC-4083-A7C6-A004C5ED4189}"/>
    <cellStyle name="Millares [0] 5 2 2 2 3 3" xfId="798" xr:uid="{66ED4B0F-F53B-44E9-9FB5-C69EF06B55AD}"/>
    <cellStyle name="Millares [0] 5 2 2 2 3 3 2" xfId="1867" xr:uid="{26D7EF7A-3C4F-4907-9453-63CCE9FE323E}"/>
    <cellStyle name="Millares [0] 5 2 2 2 3 3 2 2" xfId="4015" xr:uid="{63130739-6E2E-4887-9BE3-E87DB223B7EC}"/>
    <cellStyle name="Millares [0] 5 2 2 2 3 3 3" xfId="2946" xr:uid="{DD6A8C99-A346-4915-9609-7FAE8A27050B}"/>
    <cellStyle name="Millares [0] 5 2 2 2 3 4" xfId="1333" xr:uid="{D9471877-AB44-4523-BBB0-5BB49325D607}"/>
    <cellStyle name="Millares [0] 5 2 2 2 3 4 2" xfId="3481" xr:uid="{1095B9E3-E916-4A27-936B-E404D5577708}"/>
    <cellStyle name="Millares [0] 5 2 2 2 3 5" xfId="2412" xr:uid="{B088073A-815E-470B-9B62-51FBB21E023B}"/>
    <cellStyle name="Millares [0] 5 2 2 2 4" xfId="389" xr:uid="{00000000-0005-0000-0000-0000B4000000}"/>
    <cellStyle name="Millares [0] 5 2 2 2 4 2" xfId="931" xr:uid="{87FB4C02-807E-4259-A10A-3439C4C02406}"/>
    <cellStyle name="Millares [0] 5 2 2 2 4 2 2" xfId="2000" xr:uid="{D1D1CD9A-0CD4-41DF-9537-8728104B42A3}"/>
    <cellStyle name="Millares [0] 5 2 2 2 4 2 2 2" xfId="4148" xr:uid="{213F6F61-3820-4AA0-A5C2-C8F5CBE56315}"/>
    <cellStyle name="Millares [0] 5 2 2 2 4 2 3" xfId="3079" xr:uid="{D7CEAD81-9ED8-430B-92AB-C7752C4D443C}"/>
    <cellStyle name="Millares [0] 5 2 2 2 4 3" xfId="1466" xr:uid="{3E616919-5D05-4995-90B1-760EB534DAD6}"/>
    <cellStyle name="Millares [0] 5 2 2 2 4 3 2" xfId="3614" xr:uid="{8E4BE872-540E-4A28-8F31-2DB6F1FB69D5}"/>
    <cellStyle name="Millares [0] 5 2 2 2 4 4" xfId="2545" xr:uid="{4322AF3B-9735-4BE7-A53D-066ABAFD88C8}"/>
    <cellStyle name="Millares [0] 5 2 2 2 5" xfId="665" xr:uid="{4D4362FD-9720-40C7-8B67-C319F27498DF}"/>
    <cellStyle name="Millares [0] 5 2 2 2 5 2" xfId="1734" xr:uid="{4C716F3A-14FB-4063-9F2F-B90639ABBD79}"/>
    <cellStyle name="Millares [0] 5 2 2 2 5 2 2" xfId="3882" xr:uid="{FEC2DFE7-1860-4760-B3AE-34C5DF128227}"/>
    <cellStyle name="Millares [0] 5 2 2 2 5 3" xfId="2813" xr:uid="{C68C1E68-9364-4A00-A924-933B6BE0232F}"/>
    <cellStyle name="Millares [0] 5 2 2 2 6" xfId="1200" xr:uid="{048F0F2D-0115-4FC6-84A6-ACA97920D1CE}"/>
    <cellStyle name="Millares [0] 5 2 2 2 6 2" xfId="3348" xr:uid="{F8FA7BFC-3753-4A2A-90B1-5D39980E181A}"/>
    <cellStyle name="Millares [0] 5 2 2 2 7" xfId="2279" xr:uid="{6A402B0F-1969-474D-BE7F-8A6DBCF31EB9}"/>
    <cellStyle name="Millares [0] 5 2 2 3" xfId="145" xr:uid="{00000000-0005-0000-0000-0000B5000000}"/>
    <cellStyle name="Millares [0] 5 2 2 3 2" xfId="284" xr:uid="{00000000-0005-0000-0000-0000B6000000}"/>
    <cellStyle name="Millares [0] 5 2 2 3 2 2" xfId="556" xr:uid="{00000000-0005-0000-0000-0000B7000000}"/>
    <cellStyle name="Millares [0] 5 2 2 3 2 2 2" xfId="1098" xr:uid="{22072EF4-BF93-4E9E-96AB-98D9033EAF38}"/>
    <cellStyle name="Millares [0] 5 2 2 3 2 2 2 2" xfId="2167" xr:uid="{53703DEC-D809-4281-B327-C7345CD91BCE}"/>
    <cellStyle name="Millares [0] 5 2 2 3 2 2 2 2 2" xfId="4315" xr:uid="{817E3350-808F-4ADB-8BDC-449427BBFC85}"/>
    <cellStyle name="Millares [0] 5 2 2 3 2 2 2 3" xfId="3246" xr:uid="{3E11354E-319F-41C9-945B-CDD18337D9BA}"/>
    <cellStyle name="Millares [0] 5 2 2 3 2 2 3" xfId="1633" xr:uid="{FD764B55-AC85-4E3C-A7BD-603F6ACAEDBB}"/>
    <cellStyle name="Millares [0] 5 2 2 3 2 2 3 2" xfId="3781" xr:uid="{FBF215BA-E362-4CAC-B88B-CE23581EDD74}"/>
    <cellStyle name="Millares [0] 5 2 2 3 2 2 4" xfId="2712" xr:uid="{C4741370-CC75-443C-B8EF-F72D546EED54}"/>
    <cellStyle name="Millares [0] 5 2 2 3 2 3" xfId="832" xr:uid="{A9C5FEF5-84A1-45F7-95F0-B3CB16A9A0EB}"/>
    <cellStyle name="Millares [0] 5 2 2 3 2 3 2" xfId="1901" xr:uid="{C7F77C8B-E4C8-4244-A0E6-F030A1D9344A}"/>
    <cellStyle name="Millares [0] 5 2 2 3 2 3 2 2" xfId="4049" xr:uid="{4B96FB5A-22DC-4AEA-A828-CC0BA50C086D}"/>
    <cellStyle name="Millares [0] 5 2 2 3 2 3 3" xfId="2980" xr:uid="{A689448B-D8CC-4B4D-8744-A61A2CFCB789}"/>
    <cellStyle name="Millares [0] 5 2 2 3 2 4" xfId="1367" xr:uid="{F3E33DD3-2D0D-4DB7-86FC-3344FC6D531F}"/>
    <cellStyle name="Millares [0] 5 2 2 3 2 4 2" xfId="3515" xr:uid="{4EC5A010-701A-4CF3-85F7-758A34AF2C5B}"/>
    <cellStyle name="Millares [0] 5 2 2 3 2 5" xfId="2446" xr:uid="{468E3E8A-FFFB-4825-BD44-E282ECC696D5}"/>
    <cellStyle name="Millares [0] 5 2 2 3 3" xfId="423" xr:uid="{00000000-0005-0000-0000-0000B8000000}"/>
    <cellStyle name="Millares [0] 5 2 2 3 3 2" xfId="965" xr:uid="{58EAE5FF-B6EC-4E47-BD33-FA9F3345FA7D}"/>
    <cellStyle name="Millares [0] 5 2 2 3 3 2 2" xfId="2034" xr:uid="{059293D9-319C-4492-8385-C7FC8178014F}"/>
    <cellStyle name="Millares [0] 5 2 2 3 3 2 2 2" xfId="4182" xr:uid="{C76B5261-4D39-4815-BE38-FC1BAB82958C}"/>
    <cellStyle name="Millares [0] 5 2 2 3 3 2 3" xfId="3113" xr:uid="{3902CE70-D1B9-436A-98A6-C1194DE6987B}"/>
    <cellStyle name="Millares [0] 5 2 2 3 3 3" xfId="1500" xr:uid="{297BC7FA-5A96-42FB-9665-27FE82DD1F1C}"/>
    <cellStyle name="Millares [0] 5 2 2 3 3 3 2" xfId="3648" xr:uid="{7DAAA00F-06F8-4EEE-B1F3-A6096A8F7246}"/>
    <cellStyle name="Millares [0] 5 2 2 3 3 4" xfId="2579" xr:uid="{5100BB97-1036-4D1F-A205-C6FA8C1F2BFA}"/>
    <cellStyle name="Millares [0] 5 2 2 3 4" xfId="699" xr:uid="{F7865D75-7ACB-488C-8D2F-6EA272AC88FD}"/>
    <cellStyle name="Millares [0] 5 2 2 3 4 2" xfId="1768" xr:uid="{D64E8656-E5F5-412E-8312-F8231925A146}"/>
    <cellStyle name="Millares [0] 5 2 2 3 4 2 2" xfId="3916" xr:uid="{BB0B42D9-D5FD-4CAF-8E97-A81B7F9A75A0}"/>
    <cellStyle name="Millares [0] 5 2 2 3 4 3" xfId="2847" xr:uid="{0B807800-EC42-4362-AB24-30210383318B}"/>
    <cellStyle name="Millares [0] 5 2 2 3 5" xfId="1234" xr:uid="{DEAAC962-EFD1-4670-ACD5-6FB900DDD163}"/>
    <cellStyle name="Millares [0] 5 2 2 3 5 2" xfId="3382" xr:uid="{AADF54DF-25B6-49A6-9F61-61498537D2CD}"/>
    <cellStyle name="Millares [0] 5 2 2 3 6" xfId="2313" xr:uid="{68708BF2-4825-401D-BE65-8F603DA7BF56}"/>
    <cellStyle name="Millares [0] 5 2 2 4" xfId="216" xr:uid="{00000000-0005-0000-0000-0000B9000000}"/>
    <cellStyle name="Millares [0] 5 2 2 4 2" xfId="490" xr:uid="{00000000-0005-0000-0000-0000BA000000}"/>
    <cellStyle name="Millares [0] 5 2 2 4 2 2" xfId="1032" xr:uid="{77A0F058-A427-41DA-AC92-90A7B6E5CB4D}"/>
    <cellStyle name="Millares [0] 5 2 2 4 2 2 2" xfId="2101" xr:uid="{C07F2D1D-F4B8-4BA0-9956-C913BB9F50A5}"/>
    <cellStyle name="Millares [0] 5 2 2 4 2 2 2 2" xfId="4249" xr:uid="{30BC17CC-D28B-4675-ACDF-9780A1340E1F}"/>
    <cellStyle name="Millares [0] 5 2 2 4 2 2 3" xfId="3180" xr:uid="{E1F2F0A5-E62A-4691-A2B3-8E875FF0101F}"/>
    <cellStyle name="Millares [0] 5 2 2 4 2 3" xfId="1567" xr:uid="{3806E7E2-3AB8-4246-8DF8-AECA0C4DA89D}"/>
    <cellStyle name="Millares [0] 5 2 2 4 2 3 2" xfId="3715" xr:uid="{9D5D1E52-1316-4562-8A48-8E83D489C545}"/>
    <cellStyle name="Millares [0] 5 2 2 4 2 4" xfId="2646" xr:uid="{F478DF02-6210-4378-9568-A8DB94DC9DAA}"/>
    <cellStyle name="Millares [0] 5 2 2 4 3" xfId="766" xr:uid="{7DC1DBB9-549E-4BBF-AA20-DF5E21BB60F3}"/>
    <cellStyle name="Millares [0] 5 2 2 4 3 2" xfId="1835" xr:uid="{7A670D1B-6DF3-4695-84D4-321C6D62E030}"/>
    <cellStyle name="Millares [0] 5 2 2 4 3 2 2" xfId="3983" xr:uid="{B391271B-B56C-4881-B8D1-900BB10567D4}"/>
    <cellStyle name="Millares [0] 5 2 2 4 3 3" xfId="2914" xr:uid="{DA090FB7-E099-459F-94D7-5F8A2B8869BB}"/>
    <cellStyle name="Millares [0] 5 2 2 4 4" xfId="1301" xr:uid="{25A43081-EC42-4BD3-84A5-B1F25189DD21}"/>
    <cellStyle name="Millares [0] 5 2 2 4 4 2" xfId="3449" xr:uid="{CB083A7D-B067-44A4-A26E-48C12854A94A}"/>
    <cellStyle name="Millares [0] 5 2 2 4 5" xfId="2380" xr:uid="{C07B1E30-1DDD-40B1-996E-5FFC41D6D842}"/>
    <cellStyle name="Millares [0] 5 2 2 5" xfId="357" xr:uid="{00000000-0005-0000-0000-0000BB000000}"/>
    <cellStyle name="Millares [0] 5 2 2 5 2" xfId="899" xr:uid="{7B2FC4F5-D596-4AFF-B070-D69DCFF9639B}"/>
    <cellStyle name="Millares [0] 5 2 2 5 2 2" xfId="1968" xr:uid="{08CCE3D7-1248-4057-BE3C-A6F18F21B6A8}"/>
    <cellStyle name="Millares [0] 5 2 2 5 2 2 2" xfId="4116" xr:uid="{F97EEA0F-437D-4298-85CF-F36F376FB822}"/>
    <cellStyle name="Millares [0] 5 2 2 5 2 3" xfId="3047" xr:uid="{C73B74B4-83BB-439E-8B54-17E13C7969A5}"/>
    <cellStyle name="Millares [0] 5 2 2 5 3" xfId="1434" xr:uid="{AE01D5DC-B202-4560-B313-938FCC498EE5}"/>
    <cellStyle name="Millares [0] 5 2 2 5 3 2" xfId="3582" xr:uid="{5A336D1F-740F-4812-A0D3-031FED168A6A}"/>
    <cellStyle name="Millares [0] 5 2 2 5 4" xfId="2513" xr:uid="{4DA91F31-2374-44BB-96E3-87D538CD801E}"/>
    <cellStyle name="Millares [0] 5 2 2 6" xfId="635" xr:uid="{0131BB09-35AF-41ED-B193-C5933252292B}"/>
    <cellStyle name="Millares [0] 5 2 2 6 2" xfId="1704" xr:uid="{0B322B56-65D2-4DD0-9AFE-9850ECFC4EA8}"/>
    <cellStyle name="Millares [0] 5 2 2 6 2 2" xfId="3852" xr:uid="{CBA03615-41E5-43A7-A666-424D0AF325AF}"/>
    <cellStyle name="Millares [0] 5 2 2 6 3" xfId="2783" xr:uid="{18FEF203-0198-4474-B732-724EA6D2A8E3}"/>
    <cellStyle name="Millares [0] 5 2 2 7" xfId="1169" xr:uid="{CBD00C9D-0E27-4019-841C-BBE4A0218078}"/>
    <cellStyle name="Millares [0] 5 2 2 7 2" xfId="3317" xr:uid="{DCCA5CA4-8508-4383-9F98-A13201D97A5B}"/>
    <cellStyle name="Millares [0] 5 2 2 8" xfId="2246" xr:uid="{8FDB93A4-4442-451E-AFAA-7E4CADC2F9E3}"/>
    <cellStyle name="Millares [0] 5 2 3" xfId="99" xr:uid="{00000000-0005-0000-0000-0000BC000000}"/>
    <cellStyle name="Millares [0] 5 2 3 2" xfId="172" xr:uid="{00000000-0005-0000-0000-0000BD000000}"/>
    <cellStyle name="Millares [0] 5 2 3 2 2" xfId="311" xr:uid="{00000000-0005-0000-0000-0000BE000000}"/>
    <cellStyle name="Millares [0] 5 2 3 2 2 2" xfId="582" xr:uid="{00000000-0005-0000-0000-0000BF000000}"/>
    <cellStyle name="Millares [0] 5 2 3 2 2 2 2" xfId="1124" xr:uid="{4FA846C9-B788-4FC1-A23D-91F51F89E672}"/>
    <cellStyle name="Millares [0] 5 2 3 2 2 2 2 2" xfId="2193" xr:uid="{A3798EC7-D118-49F1-BE29-C848BC6870DE}"/>
    <cellStyle name="Millares [0] 5 2 3 2 2 2 2 2 2" xfId="4341" xr:uid="{83D10620-3325-4608-84EF-F4D0FE16B1F0}"/>
    <cellStyle name="Millares [0] 5 2 3 2 2 2 2 3" xfId="3272" xr:uid="{8B44BEB6-5773-4EBE-A9A6-D99013768F28}"/>
    <cellStyle name="Millares [0] 5 2 3 2 2 2 3" xfId="1659" xr:uid="{616A8A29-1D52-464C-AE1B-8A3D26E62445}"/>
    <cellStyle name="Millares [0] 5 2 3 2 2 2 3 2" xfId="3807" xr:uid="{E1DEF282-FDE9-4EAD-969B-178AACB1B88E}"/>
    <cellStyle name="Millares [0] 5 2 3 2 2 2 4" xfId="2738" xr:uid="{EDC685DC-832A-497C-809D-22B2A3A9CBC9}"/>
    <cellStyle name="Millares [0] 5 2 3 2 2 3" xfId="858" xr:uid="{4392F06C-4428-4812-81AE-A507160652E7}"/>
    <cellStyle name="Millares [0] 5 2 3 2 2 3 2" xfId="1927" xr:uid="{4221773C-4BCF-4D6C-B8BA-FF1664139984}"/>
    <cellStyle name="Millares [0] 5 2 3 2 2 3 2 2" xfId="4075" xr:uid="{240972A0-5C2D-4AFD-A08A-9A1082A472E8}"/>
    <cellStyle name="Millares [0] 5 2 3 2 2 3 3" xfId="3006" xr:uid="{A2EE122D-FF5A-4C4D-A3CA-1266408E7521}"/>
    <cellStyle name="Millares [0] 5 2 3 2 2 4" xfId="1393" xr:uid="{BE1157DA-59A1-4FC7-B972-751D1006FFC2}"/>
    <cellStyle name="Millares [0] 5 2 3 2 2 4 2" xfId="3541" xr:uid="{7771ADE2-1157-4DE7-A30D-C61B514813BD}"/>
    <cellStyle name="Millares [0] 5 2 3 2 2 5" xfId="2472" xr:uid="{C88B2643-66CC-4673-8FA1-A2619F5BCAD0}"/>
    <cellStyle name="Millares [0] 5 2 3 2 3" xfId="449" xr:uid="{00000000-0005-0000-0000-0000C0000000}"/>
    <cellStyle name="Millares [0] 5 2 3 2 3 2" xfId="991" xr:uid="{CA4BC62D-8AB0-4A6F-875B-DA0566587636}"/>
    <cellStyle name="Millares [0] 5 2 3 2 3 2 2" xfId="2060" xr:uid="{B703EBEC-BB5C-427F-9C05-00ED8E84F1FB}"/>
    <cellStyle name="Millares [0] 5 2 3 2 3 2 2 2" xfId="4208" xr:uid="{ABA9C4CF-9DA1-4598-8AC8-149F485C885D}"/>
    <cellStyle name="Millares [0] 5 2 3 2 3 2 3" xfId="3139" xr:uid="{E0ADA332-EC15-47EB-B4CF-CFB2B32CDD46}"/>
    <cellStyle name="Millares [0] 5 2 3 2 3 3" xfId="1526" xr:uid="{272E8D71-7E94-4AF9-A372-776A64268220}"/>
    <cellStyle name="Millares [0] 5 2 3 2 3 3 2" xfId="3674" xr:uid="{51AB25E5-6E56-46F1-B538-5ADCD7A7BAFE}"/>
    <cellStyle name="Millares [0] 5 2 3 2 3 4" xfId="2605" xr:uid="{6F14C79C-DBCB-41CD-B98A-553E0572C534}"/>
    <cellStyle name="Millares [0] 5 2 3 2 4" xfId="725" xr:uid="{F99D14B3-7EDC-4E7C-BB7B-1D04EA12BA0D}"/>
    <cellStyle name="Millares [0] 5 2 3 2 4 2" xfId="1794" xr:uid="{B56506F3-BE4C-4B10-BFEB-E081667F3095}"/>
    <cellStyle name="Millares [0] 5 2 3 2 4 2 2" xfId="3942" xr:uid="{2A2AF505-99C2-4C33-95CB-8CA2C7615A1C}"/>
    <cellStyle name="Millares [0] 5 2 3 2 4 3" xfId="2873" xr:uid="{3B631D11-1FF6-4497-BE3C-C47BAB1AC90C}"/>
    <cellStyle name="Millares [0] 5 2 3 2 5" xfId="1260" xr:uid="{38F8F304-C7B4-4195-A188-229F099DD137}"/>
    <cellStyle name="Millares [0] 5 2 3 2 5 2" xfId="3408" xr:uid="{B10C4039-4B07-4562-B534-FD397D92986B}"/>
    <cellStyle name="Millares [0] 5 2 3 2 6" xfId="2339" xr:uid="{DF283D74-28A1-450A-A738-19806043599F}"/>
    <cellStyle name="Millares [0] 5 2 3 3" xfId="243" xr:uid="{00000000-0005-0000-0000-0000C1000000}"/>
    <cellStyle name="Millares [0] 5 2 3 3 2" xfId="516" xr:uid="{00000000-0005-0000-0000-0000C2000000}"/>
    <cellStyle name="Millares [0] 5 2 3 3 2 2" xfId="1058" xr:uid="{C1753C96-6BBB-47EE-B3B4-0A9B9DE7ACC7}"/>
    <cellStyle name="Millares [0] 5 2 3 3 2 2 2" xfId="2127" xr:uid="{D80B6278-8627-4078-AE36-22E2C630D4B5}"/>
    <cellStyle name="Millares [0] 5 2 3 3 2 2 2 2" xfId="4275" xr:uid="{A29099F3-7693-4ACC-8028-EFC1F6469CB9}"/>
    <cellStyle name="Millares [0] 5 2 3 3 2 2 3" xfId="3206" xr:uid="{65FFBD51-73CE-4C6A-995B-8B8FE63C530E}"/>
    <cellStyle name="Millares [0] 5 2 3 3 2 3" xfId="1593" xr:uid="{162F5DF7-A171-46FE-861D-F665F9EDF225}"/>
    <cellStyle name="Millares [0] 5 2 3 3 2 3 2" xfId="3741" xr:uid="{8EF257EA-4B31-41F8-8DFA-0BD0C6945237}"/>
    <cellStyle name="Millares [0] 5 2 3 3 2 4" xfId="2672" xr:uid="{89450543-2865-4513-97FA-2866FA7CFED5}"/>
    <cellStyle name="Millares [0] 5 2 3 3 3" xfId="792" xr:uid="{A91FC82B-E177-4827-B566-384C0BBBB964}"/>
    <cellStyle name="Millares [0] 5 2 3 3 3 2" xfId="1861" xr:uid="{80E258E9-9802-4A94-83E6-5B06FF57A148}"/>
    <cellStyle name="Millares [0] 5 2 3 3 3 2 2" xfId="4009" xr:uid="{900AAA48-13B0-44AF-BFAE-C97D166CDFB5}"/>
    <cellStyle name="Millares [0] 5 2 3 3 3 3" xfId="2940" xr:uid="{447CCF7F-048A-45DE-9140-026739B2B74F}"/>
    <cellStyle name="Millares [0] 5 2 3 3 4" xfId="1327" xr:uid="{320D345E-ACE9-4E37-85D0-51352EADA78B}"/>
    <cellStyle name="Millares [0] 5 2 3 3 4 2" xfId="3475" xr:uid="{EF4A77CE-3182-41AC-B5D7-B8DDCEEF8CA9}"/>
    <cellStyle name="Millares [0] 5 2 3 3 5" xfId="2406" xr:uid="{8A3F427F-F819-4BC8-8D5F-F38CEE882A83}"/>
    <cellStyle name="Millares [0] 5 2 3 4" xfId="383" xr:uid="{00000000-0005-0000-0000-0000C3000000}"/>
    <cellStyle name="Millares [0] 5 2 3 4 2" xfId="925" xr:uid="{6E86D38F-3CAD-4C60-A731-D1911B51113B}"/>
    <cellStyle name="Millares [0] 5 2 3 4 2 2" xfId="1994" xr:uid="{A45D5E9C-09F5-49E1-9FAC-C0E7A457E825}"/>
    <cellStyle name="Millares [0] 5 2 3 4 2 2 2" xfId="4142" xr:uid="{72F8C5CB-426D-4157-80DC-1A5B7EE3E17D}"/>
    <cellStyle name="Millares [0] 5 2 3 4 2 3" xfId="3073" xr:uid="{481A94DF-CF95-4C0E-B811-8B20D67DE10A}"/>
    <cellStyle name="Millares [0] 5 2 3 4 3" xfId="1460" xr:uid="{B7AD5A43-5FD0-4535-BAE8-5DBE1E43C31B}"/>
    <cellStyle name="Millares [0] 5 2 3 4 3 2" xfId="3608" xr:uid="{7DC8F0A0-E9D5-4F47-8755-4079DD798B03}"/>
    <cellStyle name="Millares [0] 5 2 3 4 4" xfId="2539" xr:uid="{CDA5DAC0-7507-4517-B706-33A642543BF8}"/>
    <cellStyle name="Millares [0] 5 2 3 5" xfId="659" xr:uid="{A72F10A1-0A82-4988-9283-EACAB368686E}"/>
    <cellStyle name="Millares [0] 5 2 3 5 2" xfId="1728" xr:uid="{BD12B7AC-FFFB-4220-8F08-6C97B46DF67E}"/>
    <cellStyle name="Millares [0] 5 2 3 5 2 2" xfId="3876" xr:uid="{D8E0D3C9-97CE-418C-B490-879622D15FB1}"/>
    <cellStyle name="Millares [0] 5 2 3 5 3" xfId="2807" xr:uid="{598DF942-8A7D-4861-AEC3-58B24910E566}"/>
    <cellStyle name="Millares [0] 5 2 3 6" xfId="1194" xr:uid="{20EF5276-05F3-4AC3-BAAF-98D50D88B4E6}"/>
    <cellStyle name="Millares [0] 5 2 3 6 2" xfId="3342" xr:uid="{65B8A7C8-0AD0-4018-93BF-F21B650046CB}"/>
    <cellStyle name="Millares [0] 5 2 3 7" xfId="2273" xr:uid="{C3C418F5-077A-4641-AC67-30148C912C5A}"/>
    <cellStyle name="Millares [0] 5 2 4" xfId="138" xr:uid="{00000000-0005-0000-0000-0000C4000000}"/>
    <cellStyle name="Millares [0] 5 2 4 2" xfId="278" xr:uid="{00000000-0005-0000-0000-0000C5000000}"/>
    <cellStyle name="Millares [0] 5 2 4 2 2" xfId="550" xr:uid="{00000000-0005-0000-0000-0000C6000000}"/>
    <cellStyle name="Millares [0] 5 2 4 2 2 2" xfId="1092" xr:uid="{E96038F4-E87C-4C2A-BC83-36FE5ED80A69}"/>
    <cellStyle name="Millares [0] 5 2 4 2 2 2 2" xfId="2161" xr:uid="{D1C914C0-7154-4FF1-94FB-F2EB88A9E730}"/>
    <cellStyle name="Millares [0] 5 2 4 2 2 2 2 2" xfId="4309" xr:uid="{5DD1FA0D-4278-4E0C-A9DD-FDA8952B452E}"/>
    <cellStyle name="Millares [0] 5 2 4 2 2 2 3" xfId="3240" xr:uid="{9D5F4D31-7951-4689-A708-F82B9F19FDAB}"/>
    <cellStyle name="Millares [0] 5 2 4 2 2 3" xfId="1627" xr:uid="{C77D023D-5E92-4E3A-9822-B401C9F19140}"/>
    <cellStyle name="Millares [0] 5 2 4 2 2 3 2" xfId="3775" xr:uid="{9AB4EA9C-731A-4053-9DDF-339E626D77F5}"/>
    <cellStyle name="Millares [0] 5 2 4 2 2 4" xfId="2706" xr:uid="{767FA4AC-F87B-4D3D-A7E5-5002D5527929}"/>
    <cellStyle name="Millares [0] 5 2 4 2 3" xfId="826" xr:uid="{A276B2D6-F2BF-43EC-B4D4-2174CAFC56E2}"/>
    <cellStyle name="Millares [0] 5 2 4 2 3 2" xfId="1895" xr:uid="{90C5A6DB-D068-47EB-A918-C8BFA33F3D39}"/>
    <cellStyle name="Millares [0] 5 2 4 2 3 2 2" xfId="4043" xr:uid="{EAB1CFB9-700F-45F0-9A6D-A7156A98A254}"/>
    <cellStyle name="Millares [0] 5 2 4 2 3 3" xfId="2974" xr:uid="{85382EBA-3FDC-4C0C-AEDD-26AF33410D38}"/>
    <cellStyle name="Millares [0] 5 2 4 2 4" xfId="1361" xr:uid="{840F0133-D465-4C45-9314-3E4C2AE74213}"/>
    <cellStyle name="Millares [0] 5 2 4 2 4 2" xfId="3509" xr:uid="{C0503042-B8DE-47C2-B6DF-7EAF5C7431B1}"/>
    <cellStyle name="Millares [0] 5 2 4 2 5" xfId="2440" xr:uid="{C02A576F-C73E-4CF3-B111-C80071454F5A}"/>
    <cellStyle name="Millares [0] 5 2 4 3" xfId="417" xr:uid="{00000000-0005-0000-0000-0000C7000000}"/>
    <cellStyle name="Millares [0] 5 2 4 3 2" xfId="959" xr:uid="{9A297034-8696-4594-B2AD-AD08D82FFA62}"/>
    <cellStyle name="Millares [0] 5 2 4 3 2 2" xfId="2028" xr:uid="{0CFE78F0-0A01-4DA5-AFAC-589EB6C8B8BE}"/>
    <cellStyle name="Millares [0] 5 2 4 3 2 2 2" xfId="4176" xr:uid="{55B243EB-E6A4-45C4-885D-0880D0C34FEA}"/>
    <cellStyle name="Millares [0] 5 2 4 3 2 3" xfId="3107" xr:uid="{81BAC4E6-FED5-45C3-BBCB-4C402C260BC5}"/>
    <cellStyle name="Millares [0] 5 2 4 3 3" xfId="1494" xr:uid="{0EFDE9A2-21EE-49D0-BCDE-3D31733B3AA7}"/>
    <cellStyle name="Millares [0] 5 2 4 3 3 2" xfId="3642" xr:uid="{A540461E-6EF9-47A0-885C-2655D9434F9B}"/>
    <cellStyle name="Millares [0] 5 2 4 3 4" xfId="2573" xr:uid="{99D17417-47FC-486D-9763-8C92ACBA5C1F}"/>
    <cellStyle name="Millares [0] 5 2 4 4" xfId="693" xr:uid="{C6447834-081B-4377-8558-956899CB8DD6}"/>
    <cellStyle name="Millares [0] 5 2 4 4 2" xfId="1762" xr:uid="{265678C4-8610-42D4-8095-D1D87360F758}"/>
    <cellStyle name="Millares [0] 5 2 4 4 2 2" xfId="3910" xr:uid="{085E6258-2F43-4DED-B8BF-D555F5D4AD82}"/>
    <cellStyle name="Millares [0] 5 2 4 4 3" xfId="2841" xr:uid="{8D277176-2D8C-495F-9CC5-3CB763D86028}"/>
    <cellStyle name="Millares [0] 5 2 4 5" xfId="1228" xr:uid="{529CBAED-9CD4-449E-8524-3B8EB5D2A930}"/>
    <cellStyle name="Millares [0] 5 2 4 5 2" xfId="3376" xr:uid="{D9BBB445-76EC-43B8-83DA-310DBF8889F5}"/>
    <cellStyle name="Millares [0] 5 2 4 6" xfId="2307" xr:uid="{0FFFAD64-50F3-4983-967F-66754111F2D1}"/>
    <cellStyle name="Millares [0] 5 2 5" xfId="209" xr:uid="{00000000-0005-0000-0000-0000C8000000}"/>
    <cellStyle name="Millares [0] 5 2 5 2" xfId="484" xr:uid="{00000000-0005-0000-0000-0000C9000000}"/>
    <cellStyle name="Millares [0] 5 2 5 2 2" xfId="1026" xr:uid="{1CE071F9-AEA1-4465-8979-A341C002E53E}"/>
    <cellStyle name="Millares [0] 5 2 5 2 2 2" xfId="2095" xr:uid="{74A58D13-0ECC-4B5F-B240-9F222D5DEC30}"/>
    <cellStyle name="Millares [0] 5 2 5 2 2 2 2" xfId="4243" xr:uid="{3326AC65-6344-4254-A777-C45E08577F98}"/>
    <cellStyle name="Millares [0] 5 2 5 2 2 3" xfId="3174" xr:uid="{4D567A23-28DB-4D78-8D52-D34D604B3FE5}"/>
    <cellStyle name="Millares [0] 5 2 5 2 3" xfId="1561" xr:uid="{A05C8DC9-4F3D-45BF-B46B-28CBF66B4C24}"/>
    <cellStyle name="Millares [0] 5 2 5 2 3 2" xfId="3709" xr:uid="{FEB7F417-A8AC-4C85-9972-2FBD8E7EC062}"/>
    <cellStyle name="Millares [0] 5 2 5 2 4" xfId="2640" xr:uid="{209261B3-D0B6-48F6-9A01-A644648778F1}"/>
    <cellStyle name="Millares [0] 5 2 5 3" xfId="760" xr:uid="{9229125D-CA98-4DDF-A63B-17536C6ACB91}"/>
    <cellStyle name="Millares [0] 5 2 5 3 2" xfId="1829" xr:uid="{537FDC23-B2A1-4A24-8B30-CD2D63390593}"/>
    <cellStyle name="Millares [0] 5 2 5 3 2 2" xfId="3977" xr:uid="{2078EE94-EB66-4C87-B994-1CDC01789727}"/>
    <cellStyle name="Millares [0] 5 2 5 3 3" xfId="2908" xr:uid="{1271C145-3DE3-49EB-9B5E-3FF113DE059A}"/>
    <cellStyle name="Millares [0] 5 2 5 4" xfId="1295" xr:uid="{144D531C-0A80-48D2-BE26-E8E21B2BC8A2}"/>
    <cellStyle name="Millares [0] 5 2 5 4 2" xfId="3443" xr:uid="{F951EC60-E8C5-4943-B275-48950A1F3650}"/>
    <cellStyle name="Millares [0] 5 2 5 5" xfId="2374" xr:uid="{97402241-7513-4A0C-9D52-0C474832CB02}"/>
    <cellStyle name="Millares [0] 5 2 6" xfId="350" xr:uid="{00000000-0005-0000-0000-0000CA000000}"/>
    <cellStyle name="Millares [0] 5 2 6 2" xfId="893" xr:uid="{2D04195D-4EF8-49E8-92AF-8DA98DF6D6E3}"/>
    <cellStyle name="Millares [0] 5 2 6 2 2" xfId="1962" xr:uid="{0D5D7F7C-8872-4555-9D6A-B98D0BD3A8BC}"/>
    <cellStyle name="Millares [0] 5 2 6 2 2 2" xfId="4110" xr:uid="{30699F8F-CFCA-4E68-9D6B-78E8C03F8E8B}"/>
    <cellStyle name="Millares [0] 5 2 6 2 3" xfId="3041" xr:uid="{ABCE51E2-475C-4CF7-9950-0EC98B168545}"/>
    <cellStyle name="Millares [0] 5 2 6 3" xfId="1428" xr:uid="{2A48788C-8270-4C0A-BF7D-3A9BEFE64323}"/>
    <cellStyle name="Millares [0] 5 2 6 3 2" xfId="3576" xr:uid="{8DF3E259-83C2-4CE2-91E3-86C8DA7AD3E7}"/>
    <cellStyle name="Millares [0] 5 2 6 4" xfId="2507" xr:uid="{8476AAC0-6178-4AD9-A908-E509C02F4077}"/>
    <cellStyle name="Millares [0] 5 2 7" xfId="628" xr:uid="{9B67A427-3C85-4750-A607-79607F884C4A}"/>
    <cellStyle name="Millares [0] 5 2 7 2" xfId="1699" xr:uid="{89801132-86D7-46CC-A61E-59092609866C}"/>
    <cellStyle name="Millares [0] 5 2 7 2 2" xfId="3847" xr:uid="{2AFE8248-65E5-4337-8830-ECAE562274C4}"/>
    <cellStyle name="Millares [0] 5 2 7 3" xfId="2778" xr:uid="{9D88FCDE-EF66-4E95-8D1D-8AB039269CF6}"/>
    <cellStyle name="Millares [0] 5 2 8" xfId="1165" xr:uid="{48D84BAF-B099-4E45-A9CC-9E01841A79D2}"/>
    <cellStyle name="Millares [0] 5 2 8 2" xfId="3313" xr:uid="{27C579EA-01CA-4C69-891A-1DADC9EBB8B2}"/>
    <cellStyle name="Millares [0] 5 2 9" xfId="2239" xr:uid="{A127B691-BFED-472F-9019-B29E45E57C56}"/>
    <cellStyle name="Millares [0] 5 3" xfId="54" xr:uid="{00000000-0005-0000-0000-0000CB000000}"/>
    <cellStyle name="Millares [0] 5 3 2" xfId="105" xr:uid="{00000000-0005-0000-0000-0000CC000000}"/>
    <cellStyle name="Millares [0] 5 3 2 2" xfId="177" xr:uid="{00000000-0005-0000-0000-0000CD000000}"/>
    <cellStyle name="Millares [0] 5 3 2 2 2" xfId="316" xr:uid="{00000000-0005-0000-0000-0000CE000000}"/>
    <cellStyle name="Millares [0] 5 3 2 2 2 2" xfId="587" xr:uid="{00000000-0005-0000-0000-0000CF000000}"/>
    <cellStyle name="Millares [0] 5 3 2 2 2 2 2" xfId="1129" xr:uid="{916D4690-7A8E-4E10-804F-729D4F86D399}"/>
    <cellStyle name="Millares [0] 5 3 2 2 2 2 2 2" xfId="2198" xr:uid="{A56AE531-229F-43E2-A6E2-657A7B497829}"/>
    <cellStyle name="Millares [0] 5 3 2 2 2 2 2 2 2" xfId="4346" xr:uid="{7400FD29-2AAC-4689-B14B-3D86E563F62B}"/>
    <cellStyle name="Millares [0] 5 3 2 2 2 2 2 3" xfId="3277" xr:uid="{C5D87202-67E3-4F70-AC8A-2AE067A696C1}"/>
    <cellStyle name="Millares [0] 5 3 2 2 2 2 3" xfId="1664" xr:uid="{DFA3E683-6F94-47E4-9377-2DC95905511B}"/>
    <cellStyle name="Millares [0] 5 3 2 2 2 2 3 2" xfId="3812" xr:uid="{9A3125F3-ECA5-4057-B670-49B3A05AC0E8}"/>
    <cellStyle name="Millares [0] 5 3 2 2 2 2 4" xfId="2743" xr:uid="{35E4A470-32EB-4852-A134-3CC3F9FCEB6F}"/>
    <cellStyle name="Millares [0] 5 3 2 2 2 3" xfId="863" xr:uid="{C0789ED4-C572-41D3-9D29-7D713BE5BC60}"/>
    <cellStyle name="Millares [0] 5 3 2 2 2 3 2" xfId="1932" xr:uid="{D9064CA1-EADD-4AC5-9621-F6D6D7AA96BA}"/>
    <cellStyle name="Millares [0] 5 3 2 2 2 3 2 2" xfId="4080" xr:uid="{56034C2C-8B2F-4A3C-AB7A-91ADA43B1CB5}"/>
    <cellStyle name="Millares [0] 5 3 2 2 2 3 3" xfId="3011" xr:uid="{3FA27192-3280-4592-84FF-B3BCD4C59E8F}"/>
    <cellStyle name="Millares [0] 5 3 2 2 2 4" xfId="1398" xr:uid="{5AEF32DB-46FE-4DA6-9069-0C8A48F8ADE4}"/>
    <cellStyle name="Millares [0] 5 3 2 2 2 4 2" xfId="3546" xr:uid="{2FE9B79C-A0B3-4427-A182-108F3A4EC0B2}"/>
    <cellStyle name="Millares [0] 5 3 2 2 2 5" xfId="2477" xr:uid="{E24F568A-85E0-42E8-B502-8F51CAFB260B}"/>
    <cellStyle name="Millares [0] 5 3 2 2 3" xfId="454" xr:uid="{00000000-0005-0000-0000-0000D0000000}"/>
    <cellStyle name="Millares [0] 5 3 2 2 3 2" xfId="996" xr:uid="{486002FB-AF36-41B0-837C-5D971F4FDF45}"/>
    <cellStyle name="Millares [0] 5 3 2 2 3 2 2" xfId="2065" xr:uid="{54C3C584-F03E-4295-846A-C61658E8B020}"/>
    <cellStyle name="Millares [0] 5 3 2 2 3 2 2 2" xfId="4213" xr:uid="{D8DF74E2-E34D-4DBD-951F-C75884F0FE02}"/>
    <cellStyle name="Millares [0] 5 3 2 2 3 2 3" xfId="3144" xr:uid="{5CA09BBD-E730-42F1-B01E-CB7E9519DA8F}"/>
    <cellStyle name="Millares [0] 5 3 2 2 3 3" xfId="1531" xr:uid="{29303222-4476-49FB-82E9-1F659D8B19A6}"/>
    <cellStyle name="Millares [0] 5 3 2 2 3 3 2" xfId="3679" xr:uid="{FE549E94-9FA7-4B61-AA9B-45EB4737E538}"/>
    <cellStyle name="Millares [0] 5 3 2 2 3 4" xfId="2610" xr:uid="{95A3A50A-F30D-4725-80AA-2AD0D864A552}"/>
    <cellStyle name="Millares [0] 5 3 2 2 4" xfId="730" xr:uid="{2E4BEBF3-2512-42FF-8776-D69E2A91F796}"/>
    <cellStyle name="Millares [0] 5 3 2 2 4 2" xfId="1799" xr:uid="{8C7E59BF-E84A-4DFA-AD47-5529BEBF7D61}"/>
    <cellStyle name="Millares [0] 5 3 2 2 4 2 2" xfId="3947" xr:uid="{7F9B688C-A1BB-4433-A64F-96F4BFB7F84F}"/>
    <cellStyle name="Millares [0] 5 3 2 2 4 3" xfId="2878" xr:uid="{220318B2-3F47-4CB5-8348-0CC807CF8E19}"/>
    <cellStyle name="Millares [0] 5 3 2 2 5" xfId="1265" xr:uid="{C308B846-D556-4659-9D43-CC8370EB61FE}"/>
    <cellStyle name="Millares [0] 5 3 2 2 5 2" xfId="3413" xr:uid="{9F9245B5-AC2D-4941-98C6-89FE2F7929A6}"/>
    <cellStyle name="Millares [0] 5 3 2 2 6" xfId="2344" xr:uid="{0A27BB65-3EA1-4C85-A8FB-EAE1B134140F}"/>
    <cellStyle name="Millares [0] 5 3 2 3" xfId="248" xr:uid="{00000000-0005-0000-0000-0000D1000000}"/>
    <cellStyle name="Millares [0] 5 3 2 3 2" xfId="521" xr:uid="{00000000-0005-0000-0000-0000D2000000}"/>
    <cellStyle name="Millares [0] 5 3 2 3 2 2" xfId="1063" xr:uid="{18F05D2D-2C1F-49B5-AFF5-3391753CD5AA}"/>
    <cellStyle name="Millares [0] 5 3 2 3 2 2 2" xfId="2132" xr:uid="{82F1A833-AFCA-44FE-9117-AA4204FDB7C4}"/>
    <cellStyle name="Millares [0] 5 3 2 3 2 2 2 2" xfId="4280" xr:uid="{32D31C60-6E04-41D2-9B92-00CFDAC203B8}"/>
    <cellStyle name="Millares [0] 5 3 2 3 2 2 3" xfId="3211" xr:uid="{A3F6E180-9C34-4AB8-836F-987F4C8E0A39}"/>
    <cellStyle name="Millares [0] 5 3 2 3 2 3" xfId="1598" xr:uid="{E1003D6E-7F5F-46B1-8AD2-C8A28016D5CB}"/>
    <cellStyle name="Millares [0] 5 3 2 3 2 3 2" xfId="3746" xr:uid="{C27914F9-75D8-4F44-A423-2F99F9DA71D5}"/>
    <cellStyle name="Millares [0] 5 3 2 3 2 4" xfId="2677" xr:uid="{E9652238-A355-46B8-929E-F46013CBE530}"/>
    <cellStyle name="Millares [0] 5 3 2 3 3" xfId="797" xr:uid="{56B402F0-2A04-4221-AABC-6990FB5F276D}"/>
    <cellStyle name="Millares [0] 5 3 2 3 3 2" xfId="1866" xr:uid="{E6A10A64-6FF4-4F4F-94B3-0752541C3818}"/>
    <cellStyle name="Millares [0] 5 3 2 3 3 2 2" xfId="4014" xr:uid="{B4D5A5E5-8280-482B-B599-22DEC6D742AD}"/>
    <cellStyle name="Millares [0] 5 3 2 3 3 3" xfId="2945" xr:uid="{9972C868-942E-4F61-B858-B86FA5BDD9A8}"/>
    <cellStyle name="Millares [0] 5 3 2 3 4" xfId="1332" xr:uid="{3B0A6E4F-2FAB-411C-BD12-B32CFFFE496C}"/>
    <cellStyle name="Millares [0] 5 3 2 3 4 2" xfId="3480" xr:uid="{54260299-A357-4304-8C90-8799D34C0403}"/>
    <cellStyle name="Millares [0] 5 3 2 3 5" xfId="2411" xr:uid="{97CCDCD5-58AA-4A89-AB68-673867DCB307}"/>
    <cellStyle name="Millares [0] 5 3 2 4" xfId="388" xr:uid="{00000000-0005-0000-0000-0000D3000000}"/>
    <cellStyle name="Millares [0] 5 3 2 4 2" xfId="930" xr:uid="{29D45599-3B51-422B-B7EA-7A0DAF7403A6}"/>
    <cellStyle name="Millares [0] 5 3 2 4 2 2" xfId="1999" xr:uid="{A47AB58F-2B42-4326-A887-ADCB4664CD93}"/>
    <cellStyle name="Millares [0] 5 3 2 4 2 2 2" xfId="4147" xr:uid="{DA9EF7A1-3E7F-44CB-B8DD-37E734EB5354}"/>
    <cellStyle name="Millares [0] 5 3 2 4 2 3" xfId="3078" xr:uid="{25AAD216-313E-4109-9F9D-E0847F9DD0CE}"/>
    <cellStyle name="Millares [0] 5 3 2 4 3" xfId="1465" xr:uid="{650B8B4A-3B19-4817-9D0D-6C5BC3B601B5}"/>
    <cellStyle name="Millares [0] 5 3 2 4 3 2" xfId="3613" xr:uid="{7CFDF0BB-9BCF-4675-8F0A-B47C4D031CCB}"/>
    <cellStyle name="Millares [0] 5 3 2 4 4" xfId="2544" xr:uid="{9391CC93-703A-47A5-8885-E00F7B84BB70}"/>
    <cellStyle name="Millares [0] 5 3 2 5" xfId="664" xr:uid="{B8F77E6D-2001-4D40-BFEB-DEC1F8B3A378}"/>
    <cellStyle name="Millares [0] 5 3 2 5 2" xfId="1733" xr:uid="{FC4BE279-F761-48F6-8C7C-E2AAFBD13191}"/>
    <cellStyle name="Millares [0] 5 3 2 5 2 2" xfId="3881" xr:uid="{8E211380-7B5B-4B49-8B9A-51D4C98CE61A}"/>
    <cellStyle name="Millares [0] 5 3 2 5 3" xfId="2812" xr:uid="{7F26DB10-7D72-4089-9CA8-C2092026D07C}"/>
    <cellStyle name="Millares [0] 5 3 2 6" xfId="1199" xr:uid="{34D89F40-1CA2-4769-88E0-079E04285B8B}"/>
    <cellStyle name="Millares [0] 5 3 2 6 2" xfId="3347" xr:uid="{08042000-9E93-472D-91EE-34CAD0B7DFC5}"/>
    <cellStyle name="Millares [0] 5 3 2 7" xfId="2278" xr:uid="{4A6341C9-7295-48BE-ACC5-1DC021074177}"/>
    <cellStyle name="Millares [0] 5 3 3" xfId="144" xr:uid="{00000000-0005-0000-0000-0000D4000000}"/>
    <cellStyle name="Millares [0] 5 3 3 2" xfId="283" xr:uid="{00000000-0005-0000-0000-0000D5000000}"/>
    <cellStyle name="Millares [0] 5 3 3 2 2" xfId="555" xr:uid="{00000000-0005-0000-0000-0000D6000000}"/>
    <cellStyle name="Millares [0] 5 3 3 2 2 2" xfId="1097" xr:uid="{76978F8C-4418-4DAC-BFA5-98B276DBB3D2}"/>
    <cellStyle name="Millares [0] 5 3 3 2 2 2 2" xfId="2166" xr:uid="{CB6AB622-0DDE-4C40-8FF2-4C4DF45D137A}"/>
    <cellStyle name="Millares [0] 5 3 3 2 2 2 2 2" xfId="4314" xr:uid="{108AC81D-4725-4D34-B451-7B86581669F9}"/>
    <cellStyle name="Millares [0] 5 3 3 2 2 2 3" xfId="3245" xr:uid="{E2A5FC0F-7615-4B89-804D-3388442E1C0E}"/>
    <cellStyle name="Millares [0] 5 3 3 2 2 3" xfId="1632" xr:uid="{687D26D8-CF8E-4683-8296-6B4E2F6681FB}"/>
    <cellStyle name="Millares [0] 5 3 3 2 2 3 2" xfId="3780" xr:uid="{333B90AF-EDE9-4299-B92F-9C87B699C486}"/>
    <cellStyle name="Millares [0] 5 3 3 2 2 4" xfId="2711" xr:uid="{230F4146-098F-435D-AA29-F51014BCE222}"/>
    <cellStyle name="Millares [0] 5 3 3 2 3" xfId="831" xr:uid="{D740D82C-8649-4B4F-9FB8-82F8E97501E5}"/>
    <cellStyle name="Millares [0] 5 3 3 2 3 2" xfId="1900" xr:uid="{22580002-9E08-4879-A8F7-9912F82050B8}"/>
    <cellStyle name="Millares [0] 5 3 3 2 3 2 2" xfId="4048" xr:uid="{17535DDF-1FCC-494D-8B84-12FED75AFE7E}"/>
    <cellStyle name="Millares [0] 5 3 3 2 3 3" xfId="2979" xr:uid="{2822C4F0-FB19-4755-A83B-DE6DE0D8862C}"/>
    <cellStyle name="Millares [0] 5 3 3 2 4" xfId="1366" xr:uid="{8DBAA64D-A4C9-4E2A-95BF-131490CF381F}"/>
    <cellStyle name="Millares [0] 5 3 3 2 4 2" xfId="3514" xr:uid="{AF95AEAE-7692-4629-8DDB-371F67EE1719}"/>
    <cellStyle name="Millares [0] 5 3 3 2 5" xfId="2445" xr:uid="{FD721D95-AFC3-42E8-8F4E-6ED1FE615700}"/>
    <cellStyle name="Millares [0] 5 3 3 3" xfId="422" xr:uid="{00000000-0005-0000-0000-0000D7000000}"/>
    <cellStyle name="Millares [0] 5 3 3 3 2" xfId="964" xr:uid="{79DD46C8-395A-400D-9B29-0BD96C6BA3E2}"/>
    <cellStyle name="Millares [0] 5 3 3 3 2 2" xfId="2033" xr:uid="{5BE610B4-2DBC-4EC6-B61D-2443608416D2}"/>
    <cellStyle name="Millares [0] 5 3 3 3 2 2 2" xfId="4181" xr:uid="{90682BC3-7098-49A8-BCF9-C31DC7CEA5FC}"/>
    <cellStyle name="Millares [0] 5 3 3 3 2 3" xfId="3112" xr:uid="{8B6E9D14-0D4F-4C0C-A035-7CB0A489A973}"/>
    <cellStyle name="Millares [0] 5 3 3 3 3" xfId="1499" xr:uid="{C3701EE2-E3AC-41D0-846D-812025567765}"/>
    <cellStyle name="Millares [0] 5 3 3 3 3 2" xfId="3647" xr:uid="{D5D9CFE3-DA6C-4468-B54A-91C57CBBD37E}"/>
    <cellStyle name="Millares [0] 5 3 3 3 4" xfId="2578" xr:uid="{EDCE8537-4D89-4F10-9232-AE7A7D629101}"/>
    <cellStyle name="Millares [0] 5 3 3 4" xfId="698" xr:uid="{58EBE08C-4FB3-4BF2-9E8B-037127217BFC}"/>
    <cellStyle name="Millares [0] 5 3 3 4 2" xfId="1767" xr:uid="{4FC9AB3A-CF57-4C7A-BC42-C9FFF8CF41D9}"/>
    <cellStyle name="Millares [0] 5 3 3 4 2 2" xfId="3915" xr:uid="{F43D870C-6922-41AD-A3A9-AF7F323340FA}"/>
    <cellStyle name="Millares [0] 5 3 3 4 3" xfId="2846" xr:uid="{A4AD21D4-77EE-4097-A2E4-A793B6C19041}"/>
    <cellStyle name="Millares [0] 5 3 3 5" xfId="1233" xr:uid="{02C61083-F81C-42C0-B1A0-61417C3BF5DA}"/>
    <cellStyle name="Millares [0] 5 3 3 5 2" xfId="3381" xr:uid="{5005023F-810C-42E0-A74C-E6253D86C1C7}"/>
    <cellStyle name="Millares [0] 5 3 3 6" xfId="2312" xr:uid="{8BA9FB95-B3E1-429C-B556-4A0581A2BCF4}"/>
    <cellStyle name="Millares [0] 5 3 4" xfId="215" xr:uid="{00000000-0005-0000-0000-0000D8000000}"/>
    <cellStyle name="Millares [0] 5 3 4 2" xfId="489" xr:uid="{00000000-0005-0000-0000-0000D9000000}"/>
    <cellStyle name="Millares [0] 5 3 4 2 2" xfId="1031" xr:uid="{06B206ED-1E2A-4555-BC7F-76BCE92C9E89}"/>
    <cellStyle name="Millares [0] 5 3 4 2 2 2" xfId="2100" xr:uid="{9CE37213-5FEE-42CF-9A45-C48702F883ED}"/>
    <cellStyle name="Millares [0] 5 3 4 2 2 2 2" xfId="4248" xr:uid="{0CD7B352-6600-4FFE-B8C0-80B136B706E0}"/>
    <cellStyle name="Millares [0] 5 3 4 2 2 3" xfId="3179" xr:uid="{64F1F4F5-7F4C-426A-AEE3-2305EDC9B17F}"/>
    <cellStyle name="Millares [0] 5 3 4 2 3" xfId="1566" xr:uid="{02FF974A-DA32-4F49-B1C4-BCBD4A478ACD}"/>
    <cellStyle name="Millares [0] 5 3 4 2 3 2" xfId="3714" xr:uid="{8D5FF211-E69E-439F-9BC4-10C433CAC6A7}"/>
    <cellStyle name="Millares [0] 5 3 4 2 4" xfId="2645" xr:uid="{95D7E25D-CA56-4C92-B774-FB51127F2285}"/>
    <cellStyle name="Millares [0] 5 3 4 3" xfId="765" xr:uid="{688FB730-8008-433D-AA74-BE8440A0C5A5}"/>
    <cellStyle name="Millares [0] 5 3 4 3 2" xfId="1834" xr:uid="{70F85BD6-9270-4CB9-B90B-B67371B52751}"/>
    <cellStyle name="Millares [0] 5 3 4 3 2 2" xfId="3982" xr:uid="{FE529011-7F3D-4B40-B9C0-523526F00DB0}"/>
    <cellStyle name="Millares [0] 5 3 4 3 3" xfId="2913" xr:uid="{5E2CE00D-34C1-48B4-B001-AB5C53A433AF}"/>
    <cellStyle name="Millares [0] 5 3 4 4" xfId="1300" xr:uid="{C2BAD60D-CD05-45A5-8D85-6B8E3031FF66}"/>
    <cellStyle name="Millares [0] 5 3 4 4 2" xfId="3448" xr:uid="{0057661F-DE81-44D4-BCEC-8932628F83FE}"/>
    <cellStyle name="Millares [0] 5 3 4 5" xfId="2379" xr:uid="{D523BDFF-9883-4AED-BBE4-20DAF774BA6D}"/>
    <cellStyle name="Millares [0] 5 3 5" xfId="356" xr:uid="{00000000-0005-0000-0000-0000DA000000}"/>
    <cellStyle name="Millares [0] 5 3 5 2" xfId="898" xr:uid="{3E60222D-365F-49C7-A70F-ECEB51F90572}"/>
    <cellStyle name="Millares [0] 5 3 5 2 2" xfId="1967" xr:uid="{844B6861-29C1-44FA-AF35-2F092FDFBC46}"/>
    <cellStyle name="Millares [0] 5 3 5 2 2 2" xfId="4115" xr:uid="{3AF6D592-09C8-4960-B821-B2B44D6F9198}"/>
    <cellStyle name="Millares [0] 5 3 5 2 3" xfId="3046" xr:uid="{DF00944D-8646-47ED-A038-BCA9E0094472}"/>
    <cellStyle name="Millares [0] 5 3 5 3" xfId="1433" xr:uid="{75B62BE3-360E-4FF5-9B35-AA168B174FBA}"/>
    <cellStyle name="Millares [0] 5 3 5 3 2" xfId="3581" xr:uid="{5E145A0C-7F21-448C-8638-93C03CF4846F}"/>
    <cellStyle name="Millares [0] 5 3 5 4" xfId="2512" xr:uid="{D9F15A4D-C8BD-4A8D-9BD3-3D52A4CB6862}"/>
    <cellStyle name="Millares [0] 5 3 6" xfId="634" xr:uid="{41F2EB1A-BC68-4E0F-A00C-7C888E0FDF82}"/>
    <cellStyle name="Millares [0] 5 3 6 2" xfId="1703" xr:uid="{E755079D-DABA-4D02-B6CD-41746A68D24D}"/>
    <cellStyle name="Millares [0] 5 3 6 2 2" xfId="3851" xr:uid="{6703F406-8D10-4FA2-8ADD-EBB4A5430482}"/>
    <cellStyle name="Millares [0] 5 3 6 3" xfId="2782" xr:uid="{0F644773-1D3D-45AD-B787-F78889AED841}"/>
    <cellStyle name="Millares [0] 5 3 7" xfId="1168" xr:uid="{FFA49A56-8165-4283-BF32-83E48ED97F53}"/>
    <cellStyle name="Millares [0] 5 3 7 2" xfId="3316" xr:uid="{C774690B-7D77-45FF-997C-9C939B96D39D}"/>
    <cellStyle name="Millares [0] 5 3 8" xfId="2245" xr:uid="{9417FBC3-A81A-4308-85B1-A4835B6870C1}"/>
    <cellStyle name="Millares [0] 5 4" xfId="90" xr:uid="{00000000-0005-0000-0000-0000DB000000}"/>
    <cellStyle name="Millares [0] 5 4 2" xfId="163" xr:uid="{00000000-0005-0000-0000-0000DC000000}"/>
    <cellStyle name="Millares [0] 5 4 2 2" xfId="302" xr:uid="{00000000-0005-0000-0000-0000DD000000}"/>
    <cellStyle name="Millares [0] 5 4 2 2 2" xfId="573" xr:uid="{00000000-0005-0000-0000-0000DE000000}"/>
    <cellStyle name="Millares [0] 5 4 2 2 2 2" xfId="1115" xr:uid="{94DDE96B-4C28-4D9F-AD09-4455A72DF834}"/>
    <cellStyle name="Millares [0] 5 4 2 2 2 2 2" xfId="2184" xr:uid="{7E88EFA6-6086-4375-B30F-BDEB2BF73D1E}"/>
    <cellStyle name="Millares [0] 5 4 2 2 2 2 2 2" xfId="4332" xr:uid="{CE87F029-FB8F-442F-AD94-3486F931BA62}"/>
    <cellStyle name="Millares [0] 5 4 2 2 2 2 3" xfId="3263" xr:uid="{B3E1BE7B-449A-4C2F-A8FA-57CA7BE39DC0}"/>
    <cellStyle name="Millares [0] 5 4 2 2 2 3" xfId="1650" xr:uid="{A719DA49-057F-4865-8555-B4A700C2FCB6}"/>
    <cellStyle name="Millares [0] 5 4 2 2 2 3 2" xfId="3798" xr:uid="{300F8EF5-1D33-4302-BC8A-592FF81ADB0F}"/>
    <cellStyle name="Millares [0] 5 4 2 2 2 4" xfId="2729" xr:uid="{5F10A85F-FB44-4926-BD8E-8F7CDFBE2CEB}"/>
    <cellStyle name="Millares [0] 5 4 2 2 3" xfId="849" xr:uid="{8114D7DE-B446-4D88-B1CA-41088F0C6218}"/>
    <cellStyle name="Millares [0] 5 4 2 2 3 2" xfId="1918" xr:uid="{8B81E496-FAD4-48C2-A12A-D43B2A551A9A}"/>
    <cellStyle name="Millares [0] 5 4 2 2 3 2 2" xfId="4066" xr:uid="{58DA5BAA-055E-40CE-81BE-995900E70581}"/>
    <cellStyle name="Millares [0] 5 4 2 2 3 3" xfId="2997" xr:uid="{6158775F-8ED5-4C37-949D-673416DABF2A}"/>
    <cellStyle name="Millares [0] 5 4 2 2 4" xfId="1384" xr:uid="{49A716D5-22CE-44A5-9B9F-3D17E2101B92}"/>
    <cellStyle name="Millares [0] 5 4 2 2 4 2" xfId="3532" xr:uid="{B530FB9C-F7AD-48B6-B719-4E36BE6BE02C}"/>
    <cellStyle name="Millares [0] 5 4 2 2 5" xfId="2463" xr:uid="{BF6298F6-FD75-4955-86E7-7E55011A96EA}"/>
    <cellStyle name="Millares [0] 5 4 2 3" xfId="440" xr:uid="{00000000-0005-0000-0000-0000DF000000}"/>
    <cellStyle name="Millares [0] 5 4 2 3 2" xfId="982" xr:uid="{943FF49C-A660-410C-A368-D5D9678C8E6C}"/>
    <cellStyle name="Millares [0] 5 4 2 3 2 2" xfId="2051" xr:uid="{EE8DD59B-A357-4999-83E4-AF182C1022B7}"/>
    <cellStyle name="Millares [0] 5 4 2 3 2 2 2" xfId="4199" xr:uid="{A26A55D4-406B-4726-89D3-E339E9B8E8CF}"/>
    <cellStyle name="Millares [0] 5 4 2 3 2 3" xfId="3130" xr:uid="{66C52FF0-317E-4841-A27E-39029401FD06}"/>
    <cellStyle name="Millares [0] 5 4 2 3 3" xfId="1517" xr:uid="{83720576-C345-4BA9-859E-75EAF2998AC2}"/>
    <cellStyle name="Millares [0] 5 4 2 3 3 2" xfId="3665" xr:uid="{2437E879-C6DC-4BC6-A087-8352FB7267F9}"/>
    <cellStyle name="Millares [0] 5 4 2 3 4" xfId="2596" xr:uid="{545650C0-111A-46C4-8770-0C89BE35DCB5}"/>
    <cellStyle name="Millares [0] 5 4 2 4" xfId="716" xr:uid="{8A87CA68-41F3-4B99-84CA-2632FE606AF9}"/>
    <cellStyle name="Millares [0] 5 4 2 4 2" xfId="1785" xr:uid="{1AF6DE43-04E5-4965-A574-1B9FCF8B1216}"/>
    <cellStyle name="Millares [0] 5 4 2 4 2 2" xfId="3933" xr:uid="{8AADF56F-53EC-487C-8679-5B67B4C936FA}"/>
    <cellStyle name="Millares [0] 5 4 2 4 3" xfId="2864" xr:uid="{A08EBF3A-EAC1-4423-86E9-2739D08BDB6D}"/>
    <cellStyle name="Millares [0] 5 4 2 5" xfId="1251" xr:uid="{AF45B0D4-D4FE-4B41-9FD3-89844DD08FDB}"/>
    <cellStyle name="Millares [0] 5 4 2 5 2" xfId="3399" xr:uid="{E192571E-1D26-495C-B616-F624E3841F55}"/>
    <cellStyle name="Millares [0] 5 4 2 6" xfId="2330" xr:uid="{DF6D7683-6B1F-49C2-955D-DCCADFC3F1D8}"/>
    <cellStyle name="Millares [0] 5 4 3" xfId="234" xr:uid="{00000000-0005-0000-0000-0000E0000000}"/>
    <cellStyle name="Millares [0] 5 4 3 2" xfId="507" xr:uid="{00000000-0005-0000-0000-0000E1000000}"/>
    <cellStyle name="Millares [0] 5 4 3 2 2" xfId="1049" xr:uid="{B00C6F53-2CBE-4E95-AAB0-B4EE947F05E8}"/>
    <cellStyle name="Millares [0] 5 4 3 2 2 2" xfId="2118" xr:uid="{B0FC1607-D43B-4ABD-9083-C7E0837133BD}"/>
    <cellStyle name="Millares [0] 5 4 3 2 2 2 2" xfId="4266" xr:uid="{FD93FD1A-3181-4F64-B9E3-FF39C0E0008D}"/>
    <cellStyle name="Millares [0] 5 4 3 2 2 3" xfId="3197" xr:uid="{8B658A26-69D8-462F-8729-1E65FD56AB32}"/>
    <cellStyle name="Millares [0] 5 4 3 2 3" xfId="1584" xr:uid="{2AE73E8F-5231-4723-8F8C-79687DEFCA8E}"/>
    <cellStyle name="Millares [0] 5 4 3 2 3 2" xfId="3732" xr:uid="{52EDA93B-63E5-43DC-BEC7-2F2946FC9CEE}"/>
    <cellStyle name="Millares [0] 5 4 3 2 4" xfId="2663" xr:uid="{11B4BE49-9909-4061-9B4C-4056FCF06BB1}"/>
    <cellStyle name="Millares [0] 5 4 3 3" xfId="783" xr:uid="{E67D6F43-8F98-44C2-B476-A9465EA0AFF3}"/>
    <cellStyle name="Millares [0] 5 4 3 3 2" xfId="1852" xr:uid="{B848A1A3-7810-4E29-BFA6-A5478B166F5A}"/>
    <cellStyle name="Millares [0] 5 4 3 3 2 2" xfId="4000" xr:uid="{2503EB85-1306-4929-A2D4-554BCBE4EDFC}"/>
    <cellStyle name="Millares [0] 5 4 3 3 3" xfId="2931" xr:uid="{58F582C5-9DFD-4E41-A602-D8A947E4783F}"/>
    <cellStyle name="Millares [0] 5 4 3 4" xfId="1318" xr:uid="{AEABFC8D-7EAB-4C41-A7A6-4BCF9AE75CFA}"/>
    <cellStyle name="Millares [0] 5 4 3 4 2" xfId="3466" xr:uid="{9B98F6BC-780E-4521-B7B6-C0FC17FA5F8D}"/>
    <cellStyle name="Millares [0] 5 4 3 5" xfId="2397" xr:uid="{462892B9-6783-4675-8C1B-725008D02985}"/>
    <cellStyle name="Millares [0] 5 4 4" xfId="374" xr:uid="{00000000-0005-0000-0000-0000E2000000}"/>
    <cellStyle name="Millares [0] 5 4 4 2" xfId="916" xr:uid="{9DA9525B-A804-4124-8AAF-5B752D00F160}"/>
    <cellStyle name="Millares [0] 5 4 4 2 2" xfId="1985" xr:uid="{20C75624-4338-4044-9B21-4F67E22C0CB7}"/>
    <cellStyle name="Millares [0] 5 4 4 2 2 2" xfId="4133" xr:uid="{2AF92555-316C-49CA-8165-E5F3D7DDFB0F}"/>
    <cellStyle name="Millares [0] 5 4 4 2 3" xfId="3064" xr:uid="{200EC1D5-0E27-4F35-BCD7-011AE954B503}"/>
    <cellStyle name="Millares [0] 5 4 4 3" xfId="1451" xr:uid="{6CCF8563-67FA-447B-9C85-6AC62734837E}"/>
    <cellStyle name="Millares [0] 5 4 4 3 2" xfId="3599" xr:uid="{D74B043A-D91A-47F0-ABB2-D94491D81FE1}"/>
    <cellStyle name="Millares [0] 5 4 4 4" xfId="2530" xr:uid="{F7D64CB8-6B37-4D8C-A5F5-28CA3AF74C5E}"/>
    <cellStyle name="Millares [0] 5 4 5" xfId="650" xr:uid="{76A37EB2-4974-442E-8D3E-5EF6C21D1BE2}"/>
    <cellStyle name="Millares [0] 5 4 5 2" xfId="1719" xr:uid="{07C3D202-EA28-4A30-BFC6-7BCE1466779F}"/>
    <cellStyle name="Millares [0] 5 4 5 2 2" xfId="3867" xr:uid="{5439C734-F824-4AE3-9B57-8AADAA96D011}"/>
    <cellStyle name="Millares [0] 5 4 5 3" xfId="2798" xr:uid="{FD3F516F-21F7-4382-9E22-716D1B02C32A}"/>
    <cellStyle name="Millares [0] 5 4 6" xfId="1185" xr:uid="{F009FDF7-50D7-46BD-875F-DFC44A3BD867}"/>
    <cellStyle name="Millares [0] 5 4 6 2" xfId="3333" xr:uid="{28C43470-F897-4C2E-A45D-6BBFCCA8D626}"/>
    <cellStyle name="Millares [0] 5 4 7" xfId="2264" xr:uid="{4E4AF525-7E12-4693-9091-2E3383AFB7D0}"/>
    <cellStyle name="Millares [0] 5 5" xfId="129" xr:uid="{00000000-0005-0000-0000-0000E3000000}"/>
    <cellStyle name="Millares [0] 5 5 2" xfId="269" xr:uid="{00000000-0005-0000-0000-0000E4000000}"/>
    <cellStyle name="Millares [0] 5 5 2 2" xfId="541" xr:uid="{00000000-0005-0000-0000-0000E5000000}"/>
    <cellStyle name="Millares [0] 5 5 2 2 2" xfId="1083" xr:uid="{7179894A-45B7-4255-9E40-D3393C5B425B}"/>
    <cellStyle name="Millares [0] 5 5 2 2 2 2" xfId="2152" xr:uid="{A4215D95-1921-4E2A-A01F-7F370721CD44}"/>
    <cellStyle name="Millares [0] 5 5 2 2 2 2 2" xfId="4300" xr:uid="{B511CC70-22DA-4FEF-AAF4-E0D462B95EDC}"/>
    <cellStyle name="Millares [0] 5 5 2 2 2 3" xfId="3231" xr:uid="{C08854E7-EBD6-41C4-B712-A9BA4F30F392}"/>
    <cellStyle name="Millares [0] 5 5 2 2 3" xfId="1618" xr:uid="{6831E32B-85FE-4BE9-AE80-5B20819BA910}"/>
    <cellStyle name="Millares [0] 5 5 2 2 3 2" xfId="3766" xr:uid="{A71F8E7D-E88B-4D7A-B97F-36D64725AA82}"/>
    <cellStyle name="Millares [0] 5 5 2 2 4" xfId="2697" xr:uid="{4E946F11-2A27-455B-9302-54241F280B94}"/>
    <cellStyle name="Millares [0] 5 5 2 3" xfId="817" xr:uid="{6EE97B52-A105-4BF1-BF76-0C505980C1A4}"/>
    <cellStyle name="Millares [0] 5 5 2 3 2" xfId="1886" xr:uid="{D5C89CF8-3CF8-4B1D-92DF-A171B481EA20}"/>
    <cellStyle name="Millares [0] 5 5 2 3 2 2" xfId="4034" xr:uid="{753B0CBA-ACDB-4419-8032-1714B3C22C7D}"/>
    <cellStyle name="Millares [0] 5 5 2 3 3" xfId="2965" xr:uid="{CAE615BC-4A42-474B-9A1C-824984B460F8}"/>
    <cellStyle name="Millares [0] 5 5 2 4" xfId="1352" xr:uid="{C089C32C-DBEC-485D-8B3F-9AB152AEA0DB}"/>
    <cellStyle name="Millares [0] 5 5 2 4 2" xfId="3500" xr:uid="{6ABBBFDE-D55F-4608-8FEB-F8AE5063C5C0}"/>
    <cellStyle name="Millares [0] 5 5 2 5" xfId="2431" xr:uid="{4A7D2E7B-2C90-4909-9679-C72B52FFF766}"/>
    <cellStyle name="Millares [0] 5 5 3" xfId="408" xr:uid="{00000000-0005-0000-0000-0000E6000000}"/>
    <cellStyle name="Millares [0] 5 5 3 2" xfId="950" xr:uid="{49977BE7-CF01-4A7D-919F-7CBF7965A10D}"/>
    <cellStyle name="Millares [0] 5 5 3 2 2" xfId="2019" xr:uid="{348457DD-066E-4F6F-B854-E0850B8717AD}"/>
    <cellStyle name="Millares [0] 5 5 3 2 2 2" xfId="4167" xr:uid="{0357D7C0-3C55-40B8-BBB8-E44B48B8F7EE}"/>
    <cellStyle name="Millares [0] 5 5 3 2 3" xfId="3098" xr:uid="{7BEEDFDF-5546-4074-9FA6-775656AEA6A7}"/>
    <cellStyle name="Millares [0] 5 5 3 3" xfId="1485" xr:uid="{26BE5E2E-1AFB-4F22-AF08-BA61184A6AFB}"/>
    <cellStyle name="Millares [0] 5 5 3 3 2" xfId="3633" xr:uid="{CCD469D4-9BAC-4791-AFAB-1DC397CA3FBD}"/>
    <cellStyle name="Millares [0] 5 5 3 4" xfId="2564" xr:uid="{F3475312-A08D-4A11-9230-504B9C9F7BB2}"/>
    <cellStyle name="Millares [0] 5 5 4" xfId="684" xr:uid="{D6C11B39-DAE5-446C-9D35-37E2C7295823}"/>
    <cellStyle name="Millares [0] 5 5 4 2" xfId="1753" xr:uid="{5120ECBB-A262-422E-92EA-0E533C995382}"/>
    <cellStyle name="Millares [0] 5 5 4 2 2" xfId="3901" xr:uid="{484FE74B-C2BD-4B5A-8F49-F33B9BB21917}"/>
    <cellStyle name="Millares [0] 5 5 4 3" xfId="2832" xr:uid="{81F5DCCF-4F0F-4FE9-8B32-5E543B6B6B29}"/>
    <cellStyle name="Millares [0] 5 5 5" xfId="1219" xr:uid="{758B3B27-CAD9-4D5D-BB66-FFA70E0048E4}"/>
    <cellStyle name="Millares [0] 5 5 5 2" xfId="3367" xr:uid="{8577C83C-CBA9-4FA3-9578-0CAD720AAEF5}"/>
    <cellStyle name="Millares [0] 5 5 6" xfId="2298" xr:uid="{37BDB016-A2DC-4429-8775-19689C5A19D1}"/>
    <cellStyle name="Millares [0] 5 6" xfId="200" xr:uid="{00000000-0005-0000-0000-0000E7000000}"/>
    <cellStyle name="Millares [0] 5 6 2" xfId="475" xr:uid="{00000000-0005-0000-0000-0000E8000000}"/>
    <cellStyle name="Millares [0] 5 6 2 2" xfId="1017" xr:uid="{01D7FA9E-8081-410E-8247-8CE4D9FB5B66}"/>
    <cellStyle name="Millares [0] 5 6 2 2 2" xfId="2086" xr:uid="{74C94994-9E1C-4801-84C2-278A2B5164FB}"/>
    <cellStyle name="Millares [0] 5 6 2 2 2 2" xfId="4234" xr:uid="{C4ECECF1-7FBD-49A9-9687-871E7E1BE2E0}"/>
    <cellStyle name="Millares [0] 5 6 2 2 3" xfId="3165" xr:uid="{9F4C08D6-D611-4965-8F7B-3449F55B571B}"/>
    <cellStyle name="Millares [0] 5 6 2 3" xfId="1552" xr:uid="{EBB3F513-7BC4-4A37-BF8E-2708964E69E3}"/>
    <cellStyle name="Millares [0] 5 6 2 3 2" xfId="3700" xr:uid="{9A7D285A-7433-4308-9E02-F8A57E0AC623}"/>
    <cellStyle name="Millares [0] 5 6 2 4" xfId="2631" xr:uid="{E0AD3735-BD13-4CE1-B8B1-2D9CD68073EC}"/>
    <cellStyle name="Millares [0] 5 6 3" xfId="751" xr:uid="{A87C4622-CE13-4C34-9041-426A1F893B88}"/>
    <cellStyle name="Millares [0] 5 6 3 2" xfId="1820" xr:uid="{0908AA7E-A28F-4206-8CE6-492CEAAD6BB4}"/>
    <cellStyle name="Millares [0] 5 6 3 2 2" xfId="3968" xr:uid="{DEE20404-D5B2-4314-B805-E470E90B13A0}"/>
    <cellStyle name="Millares [0] 5 6 3 3" xfId="2899" xr:uid="{271E932E-FDDE-47E9-BAED-F9D943D4D1D8}"/>
    <cellStyle name="Millares [0] 5 6 4" xfId="1286" xr:uid="{617BB767-C351-47F2-9B80-B8A3CBF7D6D8}"/>
    <cellStyle name="Millares [0] 5 6 4 2" xfId="3434" xr:uid="{472CE0D8-9E9C-4F88-969C-1A6A513E7F92}"/>
    <cellStyle name="Millares [0] 5 6 5" xfId="2365" xr:uid="{A32936B5-460F-4D3E-AF17-3D3D2DF3AEAA}"/>
    <cellStyle name="Millares [0] 5 7" xfId="341" xr:uid="{00000000-0005-0000-0000-0000E9000000}"/>
    <cellStyle name="Millares [0] 5 7 2" xfId="884" xr:uid="{39A2534F-04D3-46B5-B934-53C6BFE435A8}"/>
    <cellStyle name="Millares [0] 5 7 2 2" xfId="1953" xr:uid="{352F4283-B3FA-47BC-913D-1A09D855585E}"/>
    <cellStyle name="Millares [0] 5 7 2 2 2" xfId="4101" xr:uid="{6D453011-D0DB-4355-BCA4-303D5C224A1A}"/>
    <cellStyle name="Millares [0] 5 7 2 3" xfId="3032" xr:uid="{D09E16F9-E66F-40B2-876E-C5E855132FEE}"/>
    <cellStyle name="Millares [0] 5 7 3" xfId="1419" xr:uid="{4F1C8324-1DA1-486C-8BCA-1C5FF3E555FC}"/>
    <cellStyle name="Millares [0] 5 7 3 2" xfId="3567" xr:uid="{69839644-07ED-4C46-9A15-78634750323E}"/>
    <cellStyle name="Millares [0] 5 7 4" xfId="2498" xr:uid="{035B53E0-661F-4A96-9A14-953468821290}"/>
    <cellStyle name="Millares [0] 5 8" xfId="619" xr:uid="{0BE29869-8618-41A9-AF79-B3012BBF3E45}"/>
    <cellStyle name="Millares [0] 5 8 2" xfId="1690" xr:uid="{10C84A5F-0BEB-4ABD-BED7-C01FB6FBD785}"/>
    <cellStyle name="Millares [0] 5 8 2 2" xfId="3838" xr:uid="{AAC03D5B-B623-49C0-B6C7-33FDDB0F6B10}"/>
    <cellStyle name="Millares [0] 5 8 3" xfId="2769" xr:uid="{CC7D2E39-9A7D-41A8-9AB8-E2B211C13649}"/>
    <cellStyle name="Millares [0] 5 9" xfId="1156" xr:uid="{2E6AA913-EB99-400C-8102-022D38AD0F3C}"/>
    <cellStyle name="Millares [0] 5 9 2" xfId="3304" xr:uid="{055E1C38-BB31-4BEC-98CD-EEF0C66E3008}"/>
    <cellStyle name="Millares [0] 6" xfId="36" xr:uid="{00000000-0005-0000-0000-0000EA000000}"/>
    <cellStyle name="Millares [0] 6 2" xfId="93" xr:uid="{00000000-0005-0000-0000-0000EB000000}"/>
    <cellStyle name="Millares [0] 6 2 2" xfId="166" xr:uid="{00000000-0005-0000-0000-0000EC000000}"/>
    <cellStyle name="Millares [0] 6 2 2 2" xfId="305" xr:uid="{00000000-0005-0000-0000-0000ED000000}"/>
    <cellStyle name="Millares [0] 6 2 2 2 2" xfId="576" xr:uid="{00000000-0005-0000-0000-0000EE000000}"/>
    <cellStyle name="Millares [0] 6 2 2 2 2 2" xfId="1118" xr:uid="{A8643FA4-FBF6-4BD4-90DE-1EE96CC6EAAD}"/>
    <cellStyle name="Millares [0] 6 2 2 2 2 2 2" xfId="2187" xr:uid="{5E25A282-E11A-4347-8DAB-8914860CFCDF}"/>
    <cellStyle name="Millares [0] 6 2 2 2 2 2 2 2" xfId="4335" xr:uid="{A3D731FE-3BC9-43C2-848A-AECE427763C4}"/>
    <cellStyle name="Millares [0] 6 2 2 2 2 2 3" xfId="3266" xr:uid="{A59DAE05-A40F-41A7-AF7F-E4048AFDAA0E}"/>
    <cellStyle name="Millares [0] 6 2 2 2 2 3" xfId="1653" xr:uid="{DB8D9518-DCE2-47CA-A99E-1701E6FAF6F6}"/>
    <cellStyle name="Millares [0] 6 2 2 2 2 3 2" xfId="3801" xr:uid="{859D840E-A542-45BB-9CF8-32EC69E65870}"/>
    <cellStyle name="Millares [0] 6 2 2 2 2 4" xfId="2732" xr:uid="{AD517BE5-29F7-4C1A-9E96-09E3445A0DE5}"/>
    <cellStyle name="Millares [0] 6 2 2 2 3" xfId="852" xr:uid="{C373CEE8-25E9-41CB-B241-E96965C65E04}"/>
    <cellStyle name="Millares [0] 6 2 2 2 3 2" xfId="1921" xr:uid="{23F130E8-D01A-48C2-B1DD-0DF8607F2D34}"/>
    <cellStyle name="Millares [0] 6 2 2 2 3 2 2" xfId="4069" xr:uid="{F227CDAC-1E32-44F4-AF9D-AF469984C883}"/>
    <cellStyle name="Millares [0] 6 2 2 2 3 3" xfId="3000" xr:uid="{0160C394-F7A4-422A-B677-BD29D3D1015A}"/>
    <cellStyle name="Millares [0] 6 2 2 2 4" xfId="1387" xr:uid="{5441E1F0-FDFD-4E02-BD9B-3B3A2E4AB67D}"/>
    <cellStyle name="Millares [0] 6 2 2 2 4 2" xfId="3535" xr:uid="{2C27C85A-2BF9-4C3E-BD53-24622E4A4A40}"/>
    <cellStyle name="Millares [0] 6 2 2 2 5" xfId="2466" xr:uid="{80A56B15-CCEF-48A0-B493-754C56D148EB}"/>
    <cellStyle name="Millares [0] 6 2 2 3" xfId="443" xr:uid="{00000000-0005-0000-0000-0000EF000000}"/>
    <cellStyle name="Millares [0] 6 2 2 3 2" xfId="985" xr:uid="{3B58B406-BFC6-4CD4-B696-BB095502AA3E}"/>
    <cellStyle name="Millares [0] 6 2 2 3 2 2" xfId="2054" xr:uid="{B9EF17B7-A91A-41EB-9105-5989EFE0F954}"/>
    <cellStyle name="Millares [0] 6 2 2 3 2 2 2" xfId="4202" xr:uid="{ECE44EF9-E884-453C-918B-076C10B96B11}"/>
    <cellStyle name="Millares [0] 6 2 2 3 2 3" xfId="3133" xr:uid="{12D18230-7FC7-43F1-9693-18D95FD420AB}"/>
    <cellStyle name="Millares [0] 6 2 2 3 3" xfId="1520" xr:uid="{D3994E1D-F296-4939-87E9-688BFCB9DC3D}"/>
    <cellStyle name="Millares [0] 6 2 2 3 3 2" xfId="3668" xr:uid="{348B1699-E913-4944-9D83-3FA3746C0E74}"/>
    <cellStyle name="Millares [0] 6 2 2 3 4" xfId="2599" xr:uid="{3E0896A2-01EB-4F1E-8AE5-19901FCC549B}"/>
    <cellStyle name="Millares [0] 6 2 2 4" xfId="719" xr:uid="{30472598-4E80-4AFA-8E07-EC06D84608A8}"/>
    <cellStyle name="Millares [0] 6 2 2 4 2" xfId="1788" xr:uid="{24D05EF4-58C1-475E-AE3C-659B11B924D4}"/>
    <cellStyle name="Millares [0] 6 2 2 4 2 2" xfId="3936" xr:uid="{B871CFF3-2C97-4749-BADD-76A595E01ECC}"/>
    <cellStyle name="Millares [0] 6 2 2 4 3" xfId="2867" xr:uid="{33641F4C-8E13-40A0-9B2F-F0DB0CC93BBE}"/>
    <cellStyle name="Millares [0] 6 2 2 5" xfId="1254" xr:uid="{7B71BAFC-740E-4EF4-B0D5-45ECCCC0F83F}"/>
    <cellStyle name="Millares [0] 6 2 2 5 2" xfId="3402" xr:uid="{39A548F2-1097-4AC2-8ED5-5283BAD3FE9C}"/>
    <cellStyle name="Millares [0] 6 2 2 6" xfId="2333" xr:uid="{D8B3D721-A69C-483F-9132-1566E7C99A39}"/>
    <cellStyle name="Millares [0] 6 2 3" xfId="237" xr:uid="{00000000-0005-0000-0000-0000F0000000}"/>
    <cellStyle name="Millares [0] 6 2 3 2" xfId="510" xr:uid="{00000000-0005-0000-0000-0000F1000000}"/>
    <cellStyle name="Millares [0] 6 2 3 2 2" xfId="1052" xr:uid="{27485A38-3570-4AE7-9085-C575DBC95377}"/>
    <cellStyle name="Millares [0] 6 2 3 2 2 2" xfId="2121" xr:uid="{FFD7C24E-037A-4817-9F99-BB923654739E}"/>
    <cellStyle name="Millares [0] 6 2 3 2 2 2 2" xfId="4269" xr:uid="{FEA8CE99-D295-4F80-A105-6A19D6CE4CA3}"/>
    <cellStyle name="Millares [0] 6 2 3 2 2 3" xfId="3200" xr:uid="{37B882AC-93EF-43F9-AB9B-FA9E3008DDF1}"/>
    <cellStyle name="Millares [0] 6 2 3 2 3" xfId="1587" xr:uid="{586141BC-D3F7-417D-95B7-5972860626D6}"/>
    <cellStyle name="Millares [0] 6 2 3 2 3 2" xfId="3735" xr:uid="{9F0F04EB-849E-4E01-B5DC-B8EDCADA740F}"/>
    <cellStyle name="Millares [0] 6 2 3 2 4" xfId="2666" xr:uid="{C95C7D0A-2B6B-4010-B277-920ECCFAB5C4}"/>
    <cellStyle name="Millares [0] 6 2 3 3" xfId="786" xr:uid="{5C23312B-38D5-4618-8393-9A43AEA3B0E9}"/>
    <cellStyle name="Millares [0] 6 2 3 3 2" xfId="1855" xr:uid="{E21B1A28-11F5-43BB-AB6E-3F7D7AA14902}"/>
    <cellStyle name="Millares [0] 6 2 3 3 2 2" xfId="4003" xr:uid="{71A5692C-5242-4467-99C9-DC0AC25AF686}"/>
    <cellStyle name="Millares [0] 6 2 3 3 3" xfId="2934" xr:uid="{F1D30817-495B-4C34-8163-DC7682871F05}"/>
    <cellStyle name="Millares [0] 6 2 3 4" xfId="1321" xr:uid="{5F7EF6A6-C3C5-415F-8F33-25D0497D1B80}"/>
    <cellStyle name="Millares [0] 6 2 3 4 2" xfId="3469" xr:uid="{4D079EDB-648D-4166-A983-7201279F4C0F}"/>
    <cellStyle name="Millares [0] 6 2 3 5" xfId="2400" xr:uid="{B222926B-620C-42D1-8AF6-C8B4B08757A0}"/>
    <cellStyle name="Millares [0] 6 2 4" xfId="377" xr:uid="{00000000-0005-0000-0000-0000F2000000}"/>
    <cellStyle name="Millares [0] 6 2 4 2" xfId="919" xr:uid="{DCC50BA6-DD62-4245-A91D-2DEF2175826A}"/>
    <cellStyle name="Millares [0] 6 2 4 2 2" xfId="1988" xr:uid="{BAB47606-263C-4AB4-8103-ACF9925686BA}"/>
    <cellStyle name="Millares [0] 6 2 4 2 2 2" xfId="4136" xr:uid="{7A430F43-114E-4861-AE11-E4095590712C}"/>
    <cellStyle name="Millares [0] 6 2 4 2 3" xfId="3067" xr:uid="{92BD57BA-3B6E-4ED3-93C4-408FEA4C2552}"/>
    <cellStyle name="Millares [0] 6 2 4 3" xfId="1454" xr:uid="{A2DEF482-A44C-49D0-B377-D17627BF73BE}"/>
    <cellStyle name="Millares [0] 6 2 4 3 2" xfId="3602" xr:uid="{4EB6B241-00C1-422D-B619-670B0FE7B4AA}"/>
    <cellStyle name="Millares [0] 6 2 4 4" xfId="2533" xr:uid="{C80C4089-79C2-4E48-9F30-4AFAF4673847}"/>
    <cellStyle name="Millares [0] 6 2 5" xfId="653" xr:uid="{68E6C732-D972-41F6-B7FA-CA78FA33A0F8}"/>
    <cellStyle name="Millares [0] 6 2 5 2" xfId="1722" xr:uid="{26E9B39A-13A8-4D64-A98C-6A122BBB7189}"/>
    <cellStyle name="Millares [0] 6 2 5 2 2" xfId="3870" xr:uid="{3F85FA3C-9981-410D-9DCC-B7E5B06696FC}"/>
    <cellStyle name="Millares [0] 6 2 5 3" xfId="2801" xr:uid="{2320727C-23B1-4C3E-952B-24C0D3F4ED67}"/>
    <cellStyle name="Millares [0] 6 2 6" xfId="1188" xr:uid="{76AE952F-8BE7-4489-BC3F-9F5DFCD7B916}"/>
    <cellStyle name="Millares [0] 6 2 6 2" xfId="3336" xr:uid="{79328235-68CA-4E8B-8EF2-C74E9F98335C}"/>
    <cellStyle name="Millares [0] 6 2 7" xfId="2267" xr:uid="{E705F361-90BF-4B38-9DB7-1C00C2E66BF6}"/>
    <cellStyle name="Millares [0] 6 3" xfId="132" xr:uid="{00000000-0005-0000-0000-0000F3000000}"/>
    <cellStyle name="Millares [0] 6 3 2" xfId="272" xr:uid="{00000000-0005-0000-0000-0000F4000000}"/>
    <cellStyle name="Millares [0] 6 3 2 2" xfId="544" xr:uid="{00000000-0005-0000-0000-0000F5000000}"/>
    <cellStyle name="Millares [0] 6 3 2 2 2" xfId="1086" xr:uid="{F32E933D-5EFD-4BD6-8A6F-9A065455724C}"/>
    <cellStyle name="Millares [0] 6 3 2 2 2 2" xfId="2155" xr:uid="{8B92D866-B5FF-4634-98D2-5F8392B8CC04}"/>
    <cellStyle name="Millares [0] 6 3 2 2 2 2 2" xfId="4303" xr:uid="{A4A18E95-F36C-4C1A-B709-EE6B6BAD6C8B}"/>
    <cellStyle name="Millares [0] 6 3 2 2 2 3" xfId="3234" xr:uid="{C42FEE83-3C41-4C89-BC29-245044F768B9}"/>
    <cellStyle name="Millares [0] 6 3 2 2 3" xfId="1621" xr:uid="{9C454B46-EE94-4070-AB7B-7A903D570B55}"/>
    <cellStyle name="Millares [0] 6 3 2 2 3 2" xfId="3769" xr:uid="{FE89025D-A1C2-407D-BACE-753A66807ED6}"/>
    <cellStyle name="Millares [0] 6 3 2 2 4" xfId="2700" xr:uid="{E4A35840-FD46-49BB-B884-527903A709D6}"/>
    <cellStyle name="Millares [0] 6 3 2 3" xfId="820" xr:uid="{71386860-E13C-40E1-A79C-C8E78BFD21FA}"/>
    <cellStyle name="Millares [0] 6 3 2 3 2" xfId="1889" xr:uid="{B7EF8136-A6EF-4F51-8310-9C0417A0C77A}"/>
    <cellStyle name="Millares [0] 6 3 2 3 2 2" xfId="4037" xr:uid="{34344DAD-07B5-439A-BAC1-08A1F9377C1E}"/>
    <cellStyle name="Millares [0] 6 3 2 3 3" xfId="2968" xr:uid="{0F9EAFFF-E858-4B6A-A19C-3355F5CEE21F}"/>
    <cellStyle name="Millares [0] 6 3 2 4" xfId="1355" xr:uid="{DCFF15DA-86D5-40C7-92B7-51DAE83CAC0F}"/>
    <cellStyle name="Millares [0] 6 3 2 4 2" xfId="3503" xr:uid="{737C7B28-CB32-416B-A59F-FB5520611647}"/>
    <cellStyle name="Millares [0] 6 3 2 5" xfId="2434" xr:uid="{F6072DA0-55A2-44F7-83D3-A343EAEAD967}"/>
    <cellStyle name="Millares [0] 6 3 3" xfId="411" xr:uid="{00000000-0005-0000-0000-0000F6000000}"/>
    <cellStyle name="Millares [0] 6 3 3 2" xfId="953" xr:uid="{3F0ACAA7-E351-422E-ABF5-F37490BEFCFB}"/>
    <cellStyle name="Millares [0] 6 3 3 2 2" xfId="2022" xr:uid="{5F597D8D-944F-4150-9FEF-B02016E217B2}"/>
    <cellStyle name="Millares [0] 6 3 3 2 2 2" xfId="4170" xr:uid="{7B13BF3C-F900-46DC-9E57-1C283C3B7DA6}"/>
    <cellStyle name="Millares [0] 6 3 3 2 3" xfId="3101" xr:uid="{482E4C97-EA3C-46B1-8131-28D9E499EB13}"/>
    <cellStyle name="Millares [0] 6 3 3 3" xfId="1488" xr:uid="{443AC997-574A-44AD-8823-5FD3BDC90EC8}"/>
    <cellStyle name="Millares [0] 6 3 3 3 2" xfId="3636" xr:uid="{151742A4-7E23-45F0-8536-A60DD5F3F028}"/>
    <cellStyle name="Millares [0] 6 3 3 4" xfId="2567" xr:uid="{E3BD1B88-2027-407C-8A0A-F4E623892C05}"/>
    <cellStyle name="Millares [0] 6 3 4" xfId="687" xr:uid="{5856E301-8CA2-4EDB-9F9E-97A6832AACA7}"/>
    <cellStyle name="Millares [0] 6 3 4 2" xfId="1756" xr:uid="{CC0413F0-1885-4915-BA93-6FC5276E686F}"/>
    <cellStyle name="Millares [0] 6 3 4 2 2" xfId="3904" xr:uid="{26AB1942-AC8C-4AFC-B09B-2E85BEAF710C}"/>
    <cellStyle name="Millares [0] 6 3 4 3" xfId="2835" xr:uid="{42A96149-26CE-4334-B505-6A11F3E8D80B}"/>
    <cellStyle name="Millares [0] 6 3 5" xfId="1222" xr:uid="{AAB39600-6C38-4091-A057-BCD869E57DDE}"/>
    <cellStyle name="Millares [0] 6 3 5 2" xfId="3370" xr:uid="{511E73A1-449C-4782-B7DE-7A587EAF4772}"/>
    <cellStyle name="Millares [0] 6 3 6" xfId="2301" xr:uid="{1814CA2C-584D-41BA-A42B-18D21BBC4C2F}"/>
    <cellStyle name="Millares [0] 6 4" xfId="203" xr:uid="{00000000-0005-0000-0000-0000F7000000}"/>
    <cellStyle name="Millares [0] 6 4 2" xfId="478" xr:uid="{00000000-0005-0000-0000-0000F8000000}"/>
    <cellStyle name="Millares [0] 6 4 2 2" xfId="1020" xr:uid="{AF93F8A7-0500-41A4-839D-DCACA1BFC63D}"/>
    <cellStyle name="Millares [0] 6 4 2 2 2" xfId="2089" xr:uid="{268E4E91-C476-4A97-A6F8-6F8BE044F026}"/>
    <cellStyle name="Millares [0] 6 4 2 2 2 2" xfId="4237" xr:uid="{ED3CCC71-742F-4CEA-8D4D-AB7DFF8B2C8F}"/>
    <cellStyle name="Millares [0] 6 4 2 2 3" xfId="3168" xr:uid="{77668E9D-E80D-462F-B221-60446FF44D73}"/>
    <cellStyle name="Millares [0] 6 4 2 3" xfId="1555" xr:uid="{061989BA-7B74-4857-AF28-D15AF026726C}"/>
    <cellStyle name="Millares [0] 6 4 2 3 2" xfId="3703" xr:uid="{01A0A70F-BB88-4FEC-B1F9-831175DE680C}"/>
    <cellStyle name="Millares [0] 6 4 2 4" xfId="2634" xr:uid="{1C036F30-97FA-4BB7-A641-82CC1A8F62E8}"/>
    <cellStyle name="Millares [0] 6 4 3" xfId="754" xr:uid="{3DF51B93-9986-403A-8A63-7139DB9F073D}"/>
    <cellStyle name="Millares [0] 6 4 3 2" xfId="1823" xr:uid="{C5EC2BA0-6B73-4F4F-9EDF-837C82D576EC}"/>
    <cellStyle name="Millares [0] 6 4 3 2 2" xfId="3971" xr:uid="{4B59499E-BC1C-4A14-895B-93B4A25B7391}"/>
    <cellStyle name="Millares [0] 6 4 3 3" xfId="2902" xr:uid="{7BBCCE48-311A-47FC-A790-138DB7628CEA}"/>
    <cellStyle name="Millares [0] 6 4 4" xfId="1289" xr:uid="{23AA316A-4BD3-404D-9866-07BC49ECE650}"/>
    <cellStyle name="Millares [0] 6 4 4 2" xfId="3437" xr:uid="{62B619DB-DC21-474C-BAC8-7AB2A040B9B2}"/>
    <cellStyle name="Millares [0] 6 4 5" xfId="2368" xr:uid="{9BB53632-6532-40CE-B20E-1CEBFF86F7F5}"/>
    <cellStyle name="Millares [0] 6 5" xfId="344" xr:uid="{00000000-0005-0000-0000-0000F9000000}"/>
    <cellStyle name="Millares [0] 6 5 2" xfId="887" xr:uid="{B4273FDF-DB62-432D-B944-71696E80A3DE}"/>
    <cellStyle name="Millares [0] 6 5 2 2" xfId="1956" xr:uid="{AD32BB62-AE1D-4714-8DBB-FD008EA2EB4D}"/>
    <cellStyle name="Millares [0] 6 5 2 2 2" xfId="4104" xr:uid="{7CFEE739-103A-44C6-B821-992B1E6BD66B}"/>
    <cellStyle name="Millares [0] 6 5 2 3" xfId="3035" xr:uid="{AD06B72C-F66D-4A12-8550-DC229BABB23A}"/>
    <cellStyle name="Millares [0] 6 5 3" xfId="1422" xr:uid="{864C35E4-BC18-4DC1-83AB-3AF82B90978B}"/>
    <cellStyle name="Millares [0] 6 5 3 2" xfId="3570" xr:uid="{5F2D1DCE-7DCB-4D8D-A292-D8474A3B90EE}"/>
    <cellStyle name="Millares [0] 6 5 4" xfId="2501" xr:uid="{49572AB8-BEF7-4CE2-ABB4-A7B7C2E53A8E}"/>
    <cellStyle name="Millares [0] 6 6" xfId="622" xr:uid="{3C928C5C-DCA6-472E-A6EC-97DB9B932312}"/>
    <cellStyle name="Millares [0] 6 6 2" xfId="1693" xr:uid="{681CCC91-F91D-47BA-8DF7-DD435F7DCE5B}"/>
    <cellStyle name="Millares [0] 6 6 2 2" xfId="3841" xr:uid="{2DFB9ED9-E311-4042-9BEE-6B7521DD67F7}"/>
    <cellStyle name="Millares [0] 6 6 3" xfId="2772" xr:uid="{0F3BCC9C-A0F4-4A62-95DA-E53515634083}"/>
    <cellStyle name="Millares [0] 6 7" xfId="1159" xr:uid="{E4E3F927-8FBF-4FF8-9E55-223F8D508294}"/>
    <cellStyle name="Millares [0] 6 7 2" xfId="3307" xr:uid="{41ED59E1-0FBF-4086-972F-985C9F2A6F80}"/>
    <cellStyle name="Millares [0] 6 8" xfId="2233" xr:uid="{345862DE-707C-4E50-B5A0-A053DFDB18D3}"/>
    <cellStyle name="Millares [0] 7" xfId="51" xr:uid="{00000000-0005-0000-0000-0000FA000000}"/>
    <cellStyle name="Millares [0] 7 2" xfId="104" xr:uid="{00000000-0005-0000-0000-0000FB000000}"/>
    <cellStyle name="Millares [0] 7 2 2" xfId="176" xr:uid="{00000000-0005-0000-0000-0000FC000000}"/>
    <cellStyle name="Millares [0] 7 2 2 2" xfId="315" xr:uid="{00000000-0005-0000-0000-0000FD000000}"/>
    <cellStyle name="Millares [0] 7 2 2 2 2" xfId="586" xr:uid="{00000000-0005-0000-0000-0000FE000000}"/>
    <cellStyle name="Millares [0] 7 2 2 2 2 2" xfId="1128" xr:uid="{9992AF21-F63E-402B-A23A-48BEE1FCE1D2}"/>
    <cellStyle name="Millares [0] 7 2 2 2 2 2 2" xfId="2197" xr:uid="{6C21A9D3-8E17-4310-90E7-7F8B834AA99D}"/>
    <cellStyle name="Millares [0] 7 2 2 2 2 2 2 2" xfId="4345" xr:uid="{5B7B0915-416F-4BC1-94A1-0091764B136C}"/>
    <cellStyle name="Millares [0] 7 2 2 2 2 2 3" xfId="3276" xr:uid="{CF6556C9-3E22-4B23-B6A8-86D02057F61F}"/>
    <cellStyle name="Millares [0] 7 2 2 2 2 3" xfId="1663" xr:uid="{3BF7EDA5-7B4C-46F6-B863-20AD0E5EA9FB}"/>
    <cellStyle name="Millares [0] 7 2 2 2 2 3 2" xfId="3811" xr:uid="{5808D7CA-5EDB-4FF1-B125-31A224013CE8}"/>
    <cellStyle name="Millares [0] 7 2 2 2 2 4" xfId="2742" xr:uid="{9643BD17-4530-4BE3-982A-1065CB965905}"/>
    <cellStyle name="Millares [0] 7 2 2 2 3" xfId="862" xr:uid="{5244F0B4-7D86-48E7-B41A-FA8E9724BCD6}"/>
    <cellStyle name="Millares [0] 7 2 2 2 3 2" xfId="1931" xr:uid="{7397C707-6E12-4BCB-9500-258A4791A74A}"/>
    <cellStyle name="Millares [0] 7 2 2 2 3 2 2" xfId="4079" xr:uid="{8F5BA16F-7892-475D-AA07-BB4407AD23FB}"/>
    <cellStyle name="Millares [0] 7 2 2 2 3 3" xfId="3010" xr:uid="{E5F376A7-18D0-4753-8B3B-3A5F6A7B53C2}"/>
    <cellStyle name="Millares [0] 7 2 2 2 4" xfId="1397" xr:uid="{5C2032AD-F179-4344-90ED-D8834230F35B}"/>
    <cellStyle name="Millares [0] 7 2 2 2 4 2" xfId="3545" xr:uid="{DE4DACCB-BEF4-45D4-8829-2B659B8CC03D}"/>
    <cellStyle name="Millares [0] 7 2 2 2 5" xfId="2476" xr:uid="{1D9D2B4A-A0DC-4E11-8F23-D4B0D37A33DF}"/>
    <cellStyle name="Millares [0] 7 2 2 3" xfId="453" xr:uid="{00000000-0005-0000-0000-0000FF000000}"/>
    <cellStyle name="Millares [0] 7 2 2 3 2" xfId="995" xr:uid="{14319029-830B-43DE-A0C4-A9B53088F9CC}"/>
    <cellStyle name="Millares [0] 7 2 2 3 2 2" xfId="2064" xr:uid="{314CA9D0-2197-48F3-BDEA-A7116E3C717C}"/>
    <cellStyle name="Millares [0] 7 2 2 3 2 2 2" xfId="4212" xr:uid="{2C64BAD8-9230-4B05-ABE1-FC984A140FC2}"/>
    <cellStyle name="Millares [0] 7 2 2 3 2 3" xfId="3143" xr:uid="{DFDA03E9-714D-4947-BCFE-F86858B0DE2C}"/>
    <cellStyle name="Millares [0] 7 2 2 3 3" xfId="1530" xr:uid="{962C3F5E-27B8-4FF2-B72E-AD33A1AFE40F}"/>
    <cellStyle name="Millares [0] 7 2 2 3 3 2" xfId="3678" xr:uid="{75DDDE5B-ECF7-402F-B448-A3A78F2723DA}"/>
    <cellStyle name="Millares [0] 7 2 2 3 4" xfId="2609" xr:uid="{3DD0D29C-34FD-4525-A073-1EBB50AFBC7F}"/>
    <cellStyle name="Millares [0] 7 2 2 4" xfId="729" xr:uid="{08585D70-3046-453F-8552-2E9CA86A5194}"/>
    <cellStyle name="Millares [0] 7 2 2 4 2" xfId="1798" xr:uid="{24F7B4FD-4D62-45EE-AC11-30ABB1B3BEBD}"/>
    <cellStyle name="Millares [0] 7 2 2 4 2 2" xfId="3946" xr:uid="{D631B2B3-6450-4B51-9107-135E29A0739F}"/>
    <cellStyle name="Millares [0] 7 2 2 4 3" xfId="2877" xr:uid="{C17C0790-8F36-4C91-8325-9CE9DDAA24FA}"/>
    <cellStyle name="Millares [0] 7 2 2 5" xfId="1264" xr:uid="{565B057C-B03C-4CBC-B2F9-7C4819F46233}"/>
    <cellStyle name="Millares [0] 7 2 2 5 2" xfId="3412" xr:uid="{91E16FCE-8E48-48F9-8485-6B5D741A4713}"/>
    <cellStyle name="Millares [0] 7 2 2 6" xfId="2343" xr:uid="{9F3571B3-DC87-4080-8DBC-B58CE28AFAE5}"/>
    <cellStyle name="Millares [0] 7 2 3" xfId="247" xr:uid="{00000000-0005-0000-0000-000000010000}"/>
    <cellStyle name="Millares [0] 7 2 3 2" xfId="520" xr:uid="{00000000-0005-0000-0000-000001010000}"/>
    <cellStyle name="Millares [0] 7 2 3 2 2" xfId="1062" xr:uid="{08FD1A52-7C03-4C85-A764-8AFAE7CA2E61}"/>
    <cellStyle name="Millares [0] 7 2 3 2 2 2" xfId="2131" xr:uid="{4D72DFC8-FA82-4AEE-AED3-C2C2E227398A}"/>
    <cellStyle name="Millares [0] 7 2 3 2 2 2 2" xfId="4279" xr:uid="{99CD8B3A-8E48-4F07-B4E9-B94A6D0F5BB7}"/>
    <cellStyle name="Millares [0] 7 2 3 2 2 3" xfId="3210" xr:uid="{DE68A9BF-A277-4221-A57B-2E67D984B958}"/>
    <cellStyle name="Millares [0] 7 2 3 2 3" xfId="1597" xr:uid="{85DBB2CB-6628-4A3D-9E86-71F6E7EC867E}"/>
    <cellStyle name="Millares [0] 7 2 3 2 3 2" xfId="3745" xr:uid="{1D07A7CF-25A7-4F5D-B3CB-943B81DFA783}"/>
    <cellStyle name="Millares [0] 7 2 3 2 4" xfId="2676" xr:uid="{7EFAC6D6-F525-425D-9BAA-664337346DEA}"/>
    <cellStyle name="Millares [0] 7 2 3 3" xfId="796" xr:uid="{FA163E97-E9A4-4D0F-A43E-4B0D8B4536A9}"/>
    <cellStyle name="Millares [0] 7 2 3 3 2" xfId="1865" xr:uid="{5B1C02EE-18F5-46D1-87CF-69683039BD72}"/>
    <cellStyle name="Millares [0] 7 2 3 3 2 2" xfId="4013" xr:uid="{82EFDA56-3496-4F85-8C0F-96A0837E53A4}"/>
    <cellStyle name="Millares [0] 7 2 3 3 3" xfId="2944" xr:uid="{BC07D6DB-248B-4D6B-8BED-9EE9F72F2DF4}"/>
    <cellStyle name="Millares [0] 7 2 3 4" xfId="1331" xr:uid="{5BF38216-A4BB-4ADE-A6DE-00B52202CE90}"/>
    <cellStyle name="Millares [0] 7 2 3 4 2" xfId="3479" xr:uid="{6FB68302-DB37-43F8-AE66-78736A33FBE1}"/>
    <cellStyle name="Millares [0] 7 2 3 5" xfId="2410" xr:uid="{B84DB9E8-3BAF-46AB-87C6-AD2E77A4A2E8}"/>
    <cellStyle name="Millares [0] 7 2 4" xfId="387" xr:uid="{00000000-0005-0000-0000-000002010000}"/>
    <cellStyle name="Millares [0] 7 2 4 2" xfId="929" xr:uid="{9717DA02-48E0-4108-8507-67997CBF11ED}"/>
    <cellStyle name="Millares [0] 7 2 4 2 2" xfId="1998" xr:uid="{4E96090D-735A-4DF7-8088-FAE6975A478F}"/>
    <cellStyle name="Millares [0] 7 2 4 2 2 2" xfId="4146" xr:uid="{C4A0598F-6DEF-4E8B-B392-AE6E9F71C4D8}"/>
    <cellStyle name="Millares [0] 7 2 4 2 3" xfId="3077" xr:uid="{B4299260-4E3C-427A-BB05-AAA8D745099C}"/>
    <cellStyle name="Millares [0] 7 2 4 3" xfId="1464" xr:uid="{8CD5F0BA-D8DF-4675-8ACB-B6ABAA050B70}"/>
    <cellStyle name="Millares [0] 7 2 4 3 2" xfId="3612" xr:uid="{DF76388B-5740-453F-A8E5-1296602F6270}"/>
    <cellStyle name="Millares [0] 7 2 4 4" xfId="2543" xr:uid="{92332DDC-4E4E-42B3-85B0-F7CA32FCC4F5}"/>
    <cellStyle name="Millares [0] 7 2 5" xfId="663" xr:uid="{FE1DE993-F236-4FB7-94BB-F825F4543CE1}"/>
    <cellStyle name="Millares [0] 7 2 5 2" xfId="1732" xr:uid="{97FB12D3-6003-48E4-9E43-235C8FDD5DED}"/>
    <cellStyle name="Millares [0] 7 2 5 2 2" xfId="3880" xr:uid="{7F0A43D5-B79A-420D-8FB7-3628E72877AE}"/>
    <cellStyle name="Millares [0] 7 2 5 3" xfId="2811" xr:uid="{253BEDB3-0427-4572-85D8-AFF18340A9D8}"/>
    <cellStyle name="Millares [0] 7 2 6" xfId="1198" xr:uid="{03711FDE-AF75-4632-8667-39161404A52C}"/>
    <cellStyle name="Millares [0] 7 2 6 2" xfId="3346" xr:uid="{5A5B31C5-EA65-4E4D-8633-13DCC8D8BF62}"/>
    <cellStyle name="Millares [0] 7 2 7" xfId="2277" xr:uid="{E3DB5C89-8C12-4337-B474-A990329764F8}"/>
    <cellStyle name="Millares [0] 7 3" xfId="143" xr:uid="{00000000-0005-0000-0000-000003010000}"/>
    <cellStyle name="Millares [0] 7 3 2" xfId="282" xr:uid="{00000000-0005-0000-0000-000004010000}"/>
    <cellStyle name="Millares [0] 7 3 2 2" xfId="554" xr:uid="{00000000-0005-0000-0000-000005010000}"/>
    <cellStyle name="Millares [0] 7 3 2 2 2" xfId="1096" xr:uid="{4157DF33-2C59-4B3F-B7A7-A00F3846F55C}"/>
    <cellStyle name="Millares [0] 7 3 2 2 2 2" xfId="2165" xr:uid="{685710DF-D83E-4AD2-8E65-A3CE8C79A5C7}"/>
    <cellStyle name="Millares [0] 7 3 2 2 2 2 2" xfId="4313" xr:uid="{9E6C3322-D0E4-4B2E-A0DD-31C084387C00}"/>
    <cellStyle name="Millares [0] 7 3 2 2 2 3" xfId="3244" xr:uid="{79738CE8-1006-4733-A7EA-07D6AA6BDF75}"/>
    <cellStyle name="Millares [0] 7 3 2 2 3" xfId="1631" xr:uid="{08E64CBE-F0B8-44E5-A35C-9B68564BFCD6}"/>
    <cellStyle name="Millares [0] 7 3 2 2 3 2" xfId="3779" xr:uid="{C828B340-8A3F-4A32-B001-A38A2A2D8163}"/>
    <cellStyle name="Millares [0] 7 3 2 2 4" xfId="2710" xr:uid="{C97BA5E1-FCFC-423D-AFD1-15B5B54D545B}"/>
    <cellStyle name="Millares [0] 7 3 2 3" xfId="830" xr:uid="{181220FA-29E8-4492-B2E3-683D3D095405}"/>
    <cellStyle name="Millares [0] 7 3 2 3 2" xfId="1899" xr:uid="{2537DD31-B5C5-4A70-9ABC-8B5278A10721}"/>
    <cellStyle name="Millares [0] 7 3 2 3 2 2" xfId="4047" xr:uid="{EC2882BA-2BAB-4ACD-A4A0-A7897E83258D}"/>
    <cellStyle name="Millares [0] 7 3 2 3 3" xfId="2978" xr:uid="{8625A092-AC08-4692-BD3B-F1E9B03A87C4}"/>
    <cellStyle name="Millares [0] 7 3 2 4" xfId="1365" xr:uid="{C563DC74-1FAC-415F-A38A-2C1522E2300F}"/>
    <cellStyle name="Millares [0] 7 3 2 4 2" xfId="3513" xr:uid="{CD2B2CA8-6280-492E-BB61-C3FB39C2A6AE}"/>
    <cellStyle name="Millares [0] 7 3 2 5" xfId="2444" xr:uid="{2CFBE3C7-B610-42D2-AAC9-148FE0990196}"/>
    <cellStyle name="Millares [0] 7 3 3" xfId="421" xr:uid="{00000000-0005-0000-0000-000006010000}"/>
    <cellStyle name="Millares [0] 7 3 3 2" xfId="963" xr:uid="{8B96E369-E0DF-4B42-AAD1-CD36E16ED0AF}"/>
    <cellStyle name="Millares [0] 7 3 3 2 2" xfId="2032" xr:uid="{21AF3077-ECC2-4BB2-B2C8-17E2E08244C0}"/>
    <cellStyle name="Millares [0] 7 3 3 2 2 2" xfId="4180" xr:uid="{7B96552B-380A-4EA1-B56D-5A72DFB81F94}"/>
    <cellStyle name="Millares [0] 7 3 3 2 3" xfId="3111" xr:uid="{24A0F646-F751-491A-9C20-7340046ED01B}"/>
    <cellStyle name="Millares [0] 7 3 3 3" xfId="1498" xr:uid="{C996508D-F160-41F0-9020-6DDEE9AC1120}"/>
    <cellStyle name="Millares [0] 7 3 3 3 2" xfId="3646" xr:uid="{C4674717-CC41-4382-A221-1CD1BD88F89D}"/>
    <cellStyle name="Millares [0] 7 3 3 4" xfId="2577" xr:uid="{1AC1A14A-499B-48BD-9274-D3058AE0D73A}"/>
    <cellStyle name="Millares [0] 7 3 4" xfId="697" xr:uid="{7A72A14B-B02B-4E08-A862-C2FA02E2AC3B}"/>
    <cellStyle name="Millares [0] 7 3 4 2" xfId="1766" xr:uid="{A8445F78-F5BA-4B90-BFE4-E28AE4FDD51E}"/>
    <cellStyle name="Millares [0] 7 3 4 2 2" xfId="3914" xr:uid="{C077B0FA-7147-425F-9E7C-7F3FAD0EE03E}"/>
    <cellStyle name="Millares [0] 7 3 4 3" xfId="2845" xr:uid="{94D397C1-F05D-4F89-BB2E-164B6423728D}"/>
    <cellStyle name="Millares [0] 7 3 5" xfId="1232" xr:uid="{70934623-5EDF-49FB-A3DE-CC89ABE0E86B}"/>
    <cellStyle name="Millares [0] 7 3 5 2" xfId="3380" xr:uid="{B3A76419-05C7-4982-9A03-FA0E958F5D69}"/>
    <cellStyle name="Millares [0] 7 3 6" xfId="2311" xr:uid="{4818D35C-B3FA-4ACF-B3E7-A4ED2BC70FA6}"/>
    <cellStyle name="Millares [0] 7 4" xfId="214" xr:uid="{00000000-0005-0000-0000-000007010000}"/>
    <cellStyle name="Millares [0] 7 4 2" xfId="488" xr:uid="{00000000-0005-0000-0000-000008010000}"/>
    <cellStyle name="Millares [0] 7 4 2 2" xfId="1030" xr:uid="{10F152DC-3A49-45D0-9CAD-212745252BEE}"/>
    <cellStyle name="Millares [0] 7 4 2 2 2" xfId="2099" xr:uid="{38AD7E85-B80B-42C0-82B9-F69C5A438BBA}"/>
    <cellStyle name="Millares [0] 7 4 2 2 2 2" xfId="4247" xr:uid="{43017285-3116-42E9-9FB5-F9426D979D1A}"/>
    <cellStyle name="Millares [0] 7 4 2 2 3" xfId="3178" xr:uid="{5661848D-BE2E-4D05-B81F-8789374808C5}"/>
    <cellStyle name="Millares [0] 7 4 2 3" xfId="1565" xr:uid="{B44C20B5-139E-47DA-8C1B-F6EA6A999073}"/>
    <cellStyle name="Millares [0] 7 4 2 3 2" xfId="3713" xr:uid="{31DE63BA-64F1-4AF1-BB2B-8457A33DFF1A}"/>
    <cellStyle name="Millares [0] 7 4 2 4" xfId="2644" xr:uid="{C471AB40-34CD-4449-A375-CDE238803399}"/>
    <cellStyle name="Millares [0] 7 4 3" xfId="764" xr:uid="{960C96E8-1624-473A-A495-AD32E197B214}"/>
    <cellStyle name="Millares [0] 7 4 3 2" xfId="1833" xr:uid="{1A66CE33-B56A-4454-987F-8370180CB54F}"/>
    <cellStyle name="Millares [0] 7 4 3 2 2" xfId="3981" xr:uid="{113F9EF4-2E5C-4EBE-8246-BB6FBFB0E3F8}"/>
    <cellStyle name="Millares [0] 7 4 3 3" xfId="2912" xr:uid="{04C90982-8BD2-4F4B-8592-70F23C992C6A}"/>
    <cellStyle name="Millares [0] 7 4 4" xfId="1299" xr:uid="{3278D9E1-48A0-4AED-B776-E44D37EBB55D}"/>
    <cellStyle name="Millares [0] 7 4 4 2" xfId="3447" xr:uid="{3E3FBD43-2BE2-45A8-A47A-52E7DE6589DE}"/>
    <cellStyle name="Millares [0] 7 4 5" xfId="2378" xr:uid="{D7C31E4A-3CA5-42CE-9446-E97C742D465C}"/>
    <cellStyle name="Millares [0] 7 5" xfId="355" xr:uid="{00000000-0005-0000-0000-000009010000}"/>
    <cellStyle name="Millares [0] 7 5 2" xfId="897" xr:uid="{AD370F21-945C-49C2-BCD1-8C37A01A0ACF}"/>
    <cellStyle name="Millares [0] 7 5 2 2" xfId="1966" xr:uid="{77422A3C-E206-44F6-9752-1AC2193E4FB8}"/>
    <cellStyle name="Millares [0] 7 5 2 2 2" xfId="4114" xr:uid="{397C77E6-00E9-455C-A32B-AB55098E4A97}"/>
    <cellStyle name="Millares [0] 7 5 2 3" xfId="3045" xr:uid="{303E5A35-7A21-4FC1-8EEA-697BB9AF9122}"/>
    <cellStyle name="Millares [0] 7 5 3" xfId="1432" xr:uid="{E6031ED6-6A28-48E1-96C8-367697554A18}"/>
    <cellStyle name="Millares [0] 7 5 3 2" xfId="3580" xr:uid="{B30405BB-650B-40DD-B26F-E8152D18EEF0}"/>
    <cellStyle name="Millares [0] 7 5 4" xfId="2511" xr:uid="{D3E8C693-7EE1-4B8F-8D9E-43A49C9BBAAE}"/>
    <cellStyle name="Millares [0] 7 6" xfId="633" xr:uid="{435AB0FC-6A58-4410-9C15-67B07DDC00A8}"/>
    <cellStyle name="Millares [0] 7 6 2" xfId="1702" xr:uid="{83E02910-B7C5-4CEF-B15A-53C9F3CDB038}"/>
    <cellStyle name="Millares [0] 7 6 2 2" xfId="3850" xr:uid="{4628E648-F7DB-4AAE-8D2D-3F056E68AEB1}"/>
    <cellStyle name="Millares [0] 7 6 3" xfId="2781" xr:uid="{C4D5ABC1-651B-45B1-8D27-21829EDBF37F}"/>
    <cellStyle name="Millares [0] 7 7" xfId="1167" xr:uid="{AE8C8574-B08E-44FE-9CFA-DB3920579AB9}"/>
    <cellStyle name="Millares [0] 7 7 2" xfId="3315" xr:uid="{EB2F4D8C-975B-4230-A5A2-8897BCABA83B}"/>
    <cellStyle name="Millares [0] 7 8" xfId="2244" xr:uid="{9050FDCC-EC6E-4F2C-9488-EB294AAC6C10}"/>
    <cellStyle name="Millares [0] 8" xfId="66" xr:uid="{00000000-0005-0000-0000-00000A010000}"/>
    <cellStyle name="Millares [0] 8 2" xfId="110" xr:uid="{00000000-0005-0000-0000-00000B010000}"/>
    <cellStyle name="Millares [0] 8 2 2" xfId="182" xr:uid="{00000000-0005-0000-0000-00000C010000}"/>
    <cellStyle name="Millares [0] 8 2 2 2" xfId="321" xr:uid="{00000000-0005-0000-0000-00000D010000}"/>
    <cellStyle name="Millares [0] 8 2 2 2 2" xfId="592" xr:uid="{00000000-0005-0000-0000-00000E010000}"/>
    <cellStyle name="Millares [0] 8 2 2 2 2 2" xfId="1134" xr:uid="{C450BB7E-ADA5-44A1-BE36-542173B04731}"/>
    <cellStyle name="Millares [0] 8 2 2 2 2 2 2" xfId="2203" xr:uid="{E2EA2D4E-170B-4AB6-B928-05BFD5551F7E}"/>
    <cellStyle name="Millares [0] 8 2 2 2 2 2 2 2" xfId="4351" xr:uid="{FF29E139-F3C6-4BE7-8963-0AE058BF48B3}"/>
    <cellStyle name="Millares [0] 8 2 2 2 2 2 3" xfId="3282" xr:uid="{FF19EBBB-E6B1-457F-B0C1-82EBE01918B6}"/>
    <cellStyle name="Millares [0] 8 2 2 2 2 3" xfId="1669" xr:uid="{4683273F-CAA5-46B2-9528-0ABE57946E49}"/>
    <cellStyle name="Millares [0] 8 2 2 2 2 3 2" xfId="3817" xr:uid="{B17C6CE8-F042-42C0-A28F-88CE38E41D73}"/>
    <cellStyle name="Millares [0] 8 2 2 2 2 4" xfId="2748" xr:uid="{F2711BF9-B443-4361-AA86-5E3573958C6A}"/>
    <cellStyle name="Millares [0] 8 2 2 2 3" xfId="868" xr:uid="{7C9056B1-AE2B-4D0C-86E2-48B6119E00D5}"/>
    <cellStyle name="Millares [0] 8 2 2 2 3 2" xfId="1937" xr:uid="{5B7CFB29-BEAC-4DAE-B3D2-80E36EBDAFB8}"/>
    <cellStyle name="Millares [0] 8 2 2 2 3 2 2" xfId="4085" xr:uid="{3FA7E0FC-162E-42C8-8774-E45BBADFB24D}"/>
    <cellStyle name="Millares [0] 8 2 2 2 3 3" xfId="3016" xr:uid="{F54BCCDE-A22F-4568-A256-4C7604200D43}"/>
    <cellStyle name="Millares [0] 8 2 2 2 4" xfId="1403" xr:uid="{5E0BC862-E4E6-4503-B043-B5FEC799386F}"/>
    <cellStyle name="Millares [0] 8 2 2 2 4 2" xfId="3551" xr:uid="{3A1CEB21-AB04-44B4-A10B-047342F946C6}"/>
    <cellStyle name="Millares [0] 8 2 2 2 5" xfId="2482" xr:uid="{B5381FCB-2CF9-4CDE-A186-D6EFAD98C727}"/>
    <cellStyle name="Millares [0] 8 2 2 3" xfId="459" xr:uid="{00000000-0005-0000-0000-00000F010000}"/>
    <cellStyle name="Millares [0] 8 2 2 3 2" xfId="1001" xr:uid="{7579329B-0590-41A2-8A16-72782B7DDEAD}"/>
    <cellStyle name="Millares [0] 8 2 2 3 2 2" xfId="2070" xr:uid="{70BF1F9A-68CF-4887-8C70-3A5C2E525AAE}"/>
    <cellStyle name="Millares [0] 8 2 2 3 2 2 2" xfId="4218" xr:uid="{6FF8BDAD-C940-4B69-89E0-578F169FEE61}"/>
    <cellStyle name="Millares [0] 8 2 2 3 2 3" xfId="3149" xr:uid="{6AF53D0A-50A6-4475-B840-727B0008A079}"/>
    <cellStyle name="Millares [0] 8 2 2 3 3" xfId="1536" xr:uid="{A238F765-A5EB-49AC-9B93-85E985A75760}"/>
    <cellStyle name="Millares [0] 8 2 2 3 3 2" xfId="3684" xr:uid="{AD1B2C20-708B-4D5C-8746-3454B3C9606B}"/>
    <cellStyle name="Millares [0] 8 2 2 3 4" xfId="2615" xr:uid="{3EFB4C39-DBA6-427D-9BC1-9E6B7E94ED2E}"/>
    <cellStyle name="Millares [0] 8 2 2 4" xfId="735" xr:uid="{F70DB9CD-1EAC-4408-9527-74EB2E3352BF}"/>
    <cellStyle name="Millares [0] 8 2 2 4 2" xfId="1804" xr:uid="{05A0FAED-B87B-45F4-B47A-AD15B4B4F16B}"/>
    <cellStyle name="Millares [0] 8 2 2 4 2 2" xfId="3952" xr:uid="{0BF9D9D5-FE3D-4625-B80B-7878C9822432}"/>
    <cellStyle name="Millares [0] 8 2 2 4 3" xfId="2883" xr:uid="{EB3FACAD-912E-4B26-AD8E-1EE167F514F0}"/>
    <cellStyle name="Millares [0] 8 2 2 5" xfId="1270" xr:uid="{A3721AAE-5727-4C65-843D-B36E4AD2E069}"/>
    <cellStyle name="Millares [0] 8 2 2 5 2" xfId="3418" xr:uid="{886FA354-8BEC-4192-88E2-4919F66ED8A0}"/>
    <cellStyle name="Millares [0] 8 2 2 6" xfId="2349" xr:uid="{D93A7C5F-2920-477C-A9CB-AA2AAB280708}"/>
    <cellStyle name="Millares [0] 8 2 3" xfId="253" xr:uid="{00000000-0005-0000-0000-000010010000}"/>
    <cellStyle name="Millares [0] 8 2 3 2" xfId="526" xr:uid="{00000000-0005-0000-0000-000011010000}"/>
    <cellStyle name="Millares [0] 8 2 3 2 2" xfId="1068" xr:uid="{FBB17860-DA24-4027-B28E-BA92B9DD4D6B}"/>
    <cellStyle name="Millares [0] 8 2 3 2 2 2" xfId="2137" xr:uid="{AE88003E-4FD8-4501-984B-62AC5CED75F2}"/>
    <cellStyle name="Millares [0] 8 2 3 2 2 2 2" xfId="4285" xr:uid="{1EA26EA8-5516-4831-AC89-49C6CFB2CAAD}"/>
    <cellStyle name="Millares [0] 8 2 3 2 2 3" xfId="3216" xr:uid="{60132C82-65A4-4A40-ACDB-CF36DC19FC5D}"/>
    <cellStyle name="Millares [0] 8 2 3 2 3" xfId="1603" xr:uid="{EE47B002-E56B-4744-A334-753AAB4170F1}"/>
    <cellStyle name="Millares [0] 8 2 3 2 3 2" xfId="3751" xr:uid="{2F83561E-D500-4F63-9163-E22ACA005A95}"/>
    <cellStyle name="Millares [0] 8 2 3 2 4" xfId="2682" xr:uid="{463B0A25-375F-4465-9786-AD3205BC4B4E}"/>
    <cellStyle name="Millares [0] 8 2 3 3" xfId="802" xr:uid="{58E22089-C20F-4E3D-BF2B-9D696AFA00D6}"/>
    <cellStyle name="Millares [0] 8 2 3 3 2" xfId="1871" xr:uid="{C14308FF-0BC3-4B94-B966-2D2924480A10}"/>
    <cellStyle name="Millares [0] 8 2 3 3 2 2" xfId="4019" xr:uid="{5C750FD0-D890-4DDF-A90D-A087AB5074DF}"/>
    <cellStyle name="Millares [0] 8 2 3 3 3" xfId="2950" xr:uid="{CFFB3162-D026-414C-A537-0ED0D82843F1}"/>
    <cellStyle name="Millares [0] 8 2 3 4" xfId="1337" xr:uid="{C837A166-2258-4A26-9015-07D41A1CB640}"/>
    <cellStyle name="Millares [0] 8 2 3 4 2" xfId="3485" xr:uid="{8B922BA8-D104-423B-9041-3EBEC79A5249}"/>
    <cellStyle name="Millares [0] 8 2 3 5" xfId="2416" xr:uid="{D8700AB4-BC87-4C5E-AF9B-5D5738582566}"/>
    <cellStyle name="Millares [0] 8 2 4" xfId="393" xr:uid="{00000000-0005-0000-0000-000012010000}"/>
    <cellStyle name="Millares [0] 8 2 4 2" xfId="935" xr:uid="{23862D72-27EF-4BB0-A6F7-878D548C3658}"/>
    <cellStyle name="Millares [0] 8 2 4 2 2" xfId="2004" xr:uid="{8A03CE67-36DD-43A3-A5FF-ADA3C9B1B334}"/>
    <cellStyle name="Millares [0] 8 2 4 2 2 2" xfId="4152" xr:uid="{8838C353-D201-40C5-966B-2CDA480FA156}"/>
    <cellStyle name="Millares [0] 8 2 4 2 3" xfId="3083" xr:uid="{E8BD2C59-284C-4E06-9C55-4CF1FB3AA9D5}"/>
    <cellStyle name="Millares [0] 8 2 4 3" xfId="1470" xr:uid="{2C0570C3-8C16-48AC-9BA3-0B369B0FAC3A}"/>
    <cellStyle name="Millares [0] 8 2 4 3 2" xfId="3618" xr:uid="{F0805C4A-4845-4696-AB28-1564DF07BAD7}"/>
    <cellStyle name="Millares [0] 8 2 4 4" xfId="2549" xr:uid="{55805CB0-0C6F-4F95-AE6B-495912ABD73E}"/>
    <cellStyle name="Millares [0] 8 2 5" xfId="669" xr:uid="{FDC8F443-C443-435D-938C-5B329236BB9C}"/>
    <cellStyle name="Millares [0] 8 2 5 2" xfId="1738" xr:uid="{9B362270-B212-40A6-817B-AF242A50D89E}"/>
    <cellStyle name="Millares [0] 8 2 5 2 2" xfId="3886" xr:uid="{B6DFEE2B-E9EC-4CAF-AA67-4A56DF672FCF}"/>
    <cellStyle name="Millares [0] 8 2 5 3" xfId="2817" xr:uid="{06BE6B08-957A-4E39-95F0-91C134C4DA29}"/>
    <cellStyle name="Millares [0] 8 2 6" xfId="1204" xr:uid="{20994C2B-5364-4758-B711-A25A7A4530FE}"/>
    <cellStyle name="Millares [0] 8 2 6 2" xfId="3352" xr:uid="{6D6B60CD-7FAB-4B83-B4D1-8B0CF405814B}"/>
    <cellStyle name="Millares [0] 8 2 7" xfId="2283" xr:uid="{55C45A55-0279-4A3C-9845-DE509D0BBA51}"/>
    <cellStyle name="Millares [0] 8 3" xfId="149" xr:uid="{00000000-0005-0000-0000-000013010000}"/>
    <cellStyle name="Millares [0] 8 3 2" xfId="288" xr:uid="{00000000-0005-0000-0000-000014010000}"/>
    <cellStyle name="Millares [0] 8 3 2 2" xfId="560" xr:uid="{00000000-0005-0000-0000-000015010000}"/>
    <cellStyle name="Millares [0] 8 3 2 2 2" xfId="1102" xr:uid="{B4F51AB9-F12D-4FF1-99DF-7E17EB362BBF}"/>
    <cellStyle name="Millares [0] 8 3 2 2 2 2" xfId="2171" xr:uid="{C89A54AA-4E34-407B-8053-0B435E68D91C}"/>
    <cellStyle name="Millares [0] 8 3 2 2 2 2 2" xfId="4319" xr:uid="{37717AFD-E47A-4CE9-8D7C-F6EDDE3CA688}"/>
    <cellStyle name="Millares [0] 8 3 2 2 2 3" xfId="3250" xr:uid="{7F839AE5-D17C-417E-9E80-882DBD9C8185}"/>
    <cellStyle name="Millares [0] 8 3 2 2 3" xfId="1637" xr:uid="{6D1488DC-F4B3-40C4-867B-A6490C01AD08}"/>
    <cellStyle name="Millares [0] 8 3 2 2 3 2" xfId="3785" xr:uid="{E1E9ED7F-5191-42DB-9B39-FD040EFD1D2B}"/>
    <cellStyle name="Millares [0] 8 3 2 2 4" xfId="2716" xr:uid="{9E67E46F-6CBB-4AED-880E-B3C08F529585}"/>
    <cellStyle name="Millares [0] 8 3 2 3" xfId="836" xr:uid="{3C521433-2E16-45E1-99CB-867AF3DB1A7F}"/>
    <cellStyle name="Millares [0] 8 3 2 3 2" xfId="1905" xr:uid="{9647EA87-393F-475A-8EF8-1759F2027DEB}"/>
    <cellStyle name="Millares [0] 8 3 2 3 2 2" xfId="4053" xr:uid="{2622EFCB-7FE9-49CD-B750-BB0C995B892D}"/>
    <cellStyle name="Millares [0] 8 3 2 3 3" xfId="2984" xr:uid="{16848B74-8DBB-464E-9AE2-E120F9659044}"/>
    <cellStyle name="Millares [0] 8 3 2 4" xfId="1371" xr:uid="{EF3E7467-F390-4FA6-97FC-BED2A2F79CD4}"/>
    <cellStyle name="Millares [0] 8 3 2 4 2" xfId="3519" xr:uid="{2DF45EE3-29C3-4DA6-9BF4-5A2F90EE695B}"/>
    <cellStyle name="Millares [0] 8 3 2 5" xfId="2450" xr:uid="{9607A526-0B5C-481A-973E-BE9D030AB448}"/>
    <cellStyle name="Millares [0] 8 3 3" xfId="427" xr:uid="{00000000-0005-0000-0000-000016010000}"/>
    <cellStyle name="Millares [0] 8 3 3 2" xfId="969" xr:uid="{702E76C8-7286-499B-AD71-1CD0FF47FC49}"/>
    <cellStyle name="Millares [0] 8 3 3 2 2" xfId="2038" xr:uid="{75085335-280B-4891-98A8-E7715E928613}"/>
    <cellStyle name="Millares [0] 8 3 3 2 2 2" xfId="4186" xr:uid="{3F014C4D-A05F-408C-AB93-CCA44A6C72F2}"/>
    <cellStyle name="Millares [0] 8 3 3 2 3" xfId="3117" xr:uid="{188B3AA2-96C3-4CEE-9A93-8440384530C9}"/>
    <cellStyle name="Millares [0] 8 3 3 3" xfId="1504" xr:uid="{A6D0ABA8-1D17-4B8F-A1BB-CE878524CF68}"/>
    <cellStyle name="Millares [0] 8 3 3 3 2" xfId="3652" xr:uid="{FB51BCFC-4A8A-40AD-BA2D-305D7FBFD558}"/>
    <cellStyle name="Millares [0] 8 3 3 4" xfId="2583" xr:uid="{F97A5EEA-84E1-4A90-B932-B5BBAF921711}"/>
    <cellStyle name="Millares [0] 8 3 4" xfId="703" xr:uid="{4A7CC972-AF7A-4D38-9D74-49D0D3AC3656}"/>
    <cellStyle name="Millares [0] 8 3 4 2" xfId="1772" xr:uid="{6C36459A-EDA3-4042-B774-5983E28B5571}"/>
    <cellStyle name="Millares [0] 8 3 4 2 2" xfId="3920" xr:uid="{D2A38F69-9F26-4B3B-889D-6639F36BABE8}"/>
    <cellStyle name="Millares [0] 8 3 4 3" xfId="2851" xr:uid="{D6BF61A9-9A2A-4F1F-99F9-129888AC721F}"/>
    <cellStyle name="Millares [0] 8 3 5" xfId="1238" xr:uid="{4508C797-AFC6-4769-A564-7E40B627AFE7}"/>
    <cellStyle name="Millares [0] 8 3 5 2" xfId="3386" xr:uid="{69B137FA-5E53-4969-AD1B-28A8650CCEFD}"/>
    <cellStyle name="Millares [0] 8 3 6" xfId="2317" xr:uid="{5239F09A-FDEE-4311-BC6D-5DE1F73A7A2E}"/>
    <cellStyle name="Millares [0] 8 4" xfId="220" xr:uid="{00000000-0005-0000-0000-000017010000}"/>
    <cellStyle name="Millares [0] 8 4 2" xfId="494" xr:uid="{00000000-0005-0000-0000-000018010000}"/>
    <cellStyle name="Millares [0] 8 4 2 2" xfId="1036" xr:uid="{BE52821F-633F-4521-934C-2C4052E7B972}"/>
    <cellStyle name="Millares [0] 8 4 2 2 2" xfId="2105" xr:uid="{AFE2925A-7A19-4CEF-A172-DB42ACFA2CF2}"/>
    <cellStyle name="Millares [0] 8 4 2 2 2 2" xfId="4253" xr:uid="{DB93149E-3A7A-4603-818A-3A6E1B79EEA2}"/>
    <cellStyle name="Millares [0] 8 4 2 2 3" xfId="3184" xr:uid="{D2A7C51F-0DF5-498B-B83D-714A0ADC1006}"/>
    <cellStyle name="Millares [0] 8 4 2 3" xfId="1571" xr:uid="{A005DA22-F8CF-43EA-9B18-42852F1C24C3}"/>
    <cellStyle name="Millares [0] 8 4 2 3 2" xfId="3719" xr:uid="{8520760B-0342-4C9E-A696-509AAA63D0AB}"/>
    <cellStyle name="Millares [0] 8 4 2 4" xfId="2650" xr:uid="{00229EA2-88B2-4AEF-A551-A0264A8DD354}"/>
    <cellStyle name="Millares [0] 8 4 3" xfId="770" xr:uid="{76C679CF-58D4-4D24-8A7B-4EC2881CE1ED}"/>
    <cellStyle name="Millares [0] 8 4 3 2" xfId="1839" xr:uid="{CD87A5AB-9997-4682-8D1B-15B7FDE786B3}"/>
    <cellStyle name="Millares [0] 8 4 3 2 2" xfId="3987" xr:uid="{ADB0939A-07CE-46C6-9067-68A1260FC43C}"/>
    <cellStyle name="Millares [0] 8 4 3 3" xfId="2918" xr:uid="{0CA089EB-13A0-4070-B005-D208E5AAB677}"/>
    <cellStyle name="Millares [0] 8 4 4" xfId="1305" xr:uid="{33882AF2-3563-4051-829A-9EDA3973E4EC}"/>
    <cellStyle name="Millares [0] 8 4 4 2" xfId="3453" xr:uid="{3207A632-83E7-4465-B2CB-A39261D756CE}"/>
    <cellStyle name="Millares [0] 8 4 5" xfId="2384" xr:uid="{B1F6EBC5-3FF3-4959-B2F8-DF37BC836452}"/>
    <cellStyle name="Millares [0] 8 5" xfId="361" xr:uid="{00000000-0005-0000-0000-000019010000}"/>
    <cellStyle name="Millares [0] 8 5 2" xfId="903" xr:uid="{C7500501-0FE6-4C9F-AF33-88244158CDFD}"/>
    <cellStyle name="Millares [0] 8 5 2 2" xfId="1972" xr:uid="{EEF27544-724C-4BA8-971F-4AE844792240}"/>
    <cellStyle name="Millares [0] 8 5 2 2 2" xfId="4120" xr:uid="{611C3342-8F6A-4D8B-937D-F658805712B6}"/>
    <cellStyle name="Millares [0] 8 5 2 3" xfId="3051" xr:uid="{BAC5D4B3-35E3-4921-BA94-C42CBE438D35}"/>
    <cellStyle name="Millares [0] 8 5 3" xfId="1438" xr:uid="{A710FB7E-0388-4DF3-B931-0C7A323C3266}"/>
    <cellStyle name="Millares [0] 8 5 3 2" xfId="3586" xr:uid="{5CC987CD-3EF8-48CE-B917-EA6E15FEFDDA}"/>
    <cellStyle name="Millares [0] 8 5 4" xfId="2517" xr:uid="{E9516E85-C3CA-40DE-B40B-F9E16DC28788}"/>
    <cellStyle name="Millares [0] 8 6" xfId="637" xr:uid="{696565DE-FB2D-4338-B89E-6D89E32EFD9B}"/>
    <cellStyle name="Millares [0] 8 6 2" xfId="1706" xr:uid="{E4BFC556-4525-46D2-8E8F-1EBB54907ED5}"/>
    <cellStyle name="Millares [0] 8 6 2 2" xfId="3854" xr:uid="{C16EB9F9-5EFE-4451-9B5B-C820E772EB12}"/>
    <cellStyle name="Millares [0] 8 6 3" xfId="2785" xr:uid="{11959A3E-77C1-40F8-BF1B-7EBB015D420D}"/>
    <cellStyle name="Millares [0] 8 7" xfId="1172" xr:uid="{642D70E6-81C3-456B-A346-FD10253D77D6}"/>
    <cellStyle name="Millares [0] 8 7 2" xfId="3320" xr:uid="{187B5FE3-9996-42A9-B166-1CD60F67AB2C}"/>
    <cellStyle name="Millares [0] 8 8" xfId="2251" xr:uid="{0650157D-6265-4001-A2C8-B27B392BECAD}"/>
    <cellStyle name="Millares [0] 9" xfId="83" xr:uid="{00000000-0005-0000-0000-00001A010000}"/>
    <cellStyle name="Millares [0] 9 2" xfId="157" xr:uid="{00000000-0005-0000-0000-00001B010000}"/>
    <cellStyle name="Millares [0] 9 2 2" xfId="296" xr:uid="{00000000-0005-0000-0000-00001C010000}"/>
    <cellStyle name="Millares [0] 9 2 2 2" xfId="567" xr:uid="{00000000-0005-0000-0000-00001D010000}"/>
    <cellStyle name="Millares [0] 9 2 2 2 2" xfId="1109" xr:uid="{A37694AD-BDA9-4A71-BA6D-F28C211BCA3C}"/>
    <cellStyle name="Millares [0] 9 2 2 2 2 2" xfId="2178" xr:uid="{C0BE3AD3-F25B-4DDB-9C8B-9B565410DE09}"/>
    <cellStyle name="Millares [0] 9 2 2 2 2 2 2" xfId="4326" xr:uid="{AFA45789-E944-4C2F-96A2-6BF02E78069A}"/>
    <cellStyle name="Millares [0] 9 2 2 2 2 3" xfId="3257" xr:uid="{1A62E41F-2BF5-4506-B63B-3959DA86518B}"/>
    <cellStyle name="Millares [0] 9 2 2 2 3" xfId="1644" xr:uid="{2A5969F5-0909-4DB5-8427-61F398185989}"/>
    <cellStyle name="Millares [0] 9 2 2 2 3 2" xfId="3792" xr:uid="{AF4F0E7A-88DC-4D06-84BD-FE6FDDED15D2}"/>
    <cellStyle name="Millares [0] 9 2 2 2 4" xfId="2723" xr:uid="{D0C0CF24-E07A-404C-BD52-DD5F734A1AC6}"/>
    <cellStyle name="Millares [0] 9 2 2 3" xfId="843" xr:uid="{D8502829-9827-4502-90BF-1BD72612961B}"/>
    <cellStyle name="Millares [0] 9 2 2 3 2" xfId="1912" xr:uid="{499BD2BC-39D0-4051-BD1C-3A88070CC090}"/>
    <cellStyle name="Millares [0] 9 2 2 3 2 2" xfId="4060" xr:uid="{4DEA8388-288E-4FDA-8A06-B9E9745DEAF7}"/>
    <cellStyle name="Millares [0] 9 2 2 3 3" xfId="2991" xr:uid="{AD4FB41D-8CA4-4CCA-BFA6-39CA988BBE5D}"/>
    <cellStyle name="Millares [0] 9 2 2 4" xfId="1378" xr:uid="{C7F3ADFA-9CAC-4CCD-8DD8-B7D6148AC2B7}"/>
    <cellStyle name="Millares [0] 9 2 2 4 2" xfId="3526" xr:uid="{81DA3745-5FCF-4CC0-93AF-356BE2261C94}"/>
    <cellStyle name="Millares [0] 9 2 2 5" xfId="2457" xr:uid="{99FD2316-5E95-4DD8-95BA-BA7239638733}"/>
    <cellStyle name="Millares [0] 9 2 3" xfId="434" xr:uid="{00000000-0005-0000-0000-00001E010000}"/>
    <cellStyle name="Millares [0] 9 2 3 2" xfId="976" xr:uid="{DB520A88-5041-4AF1-886A-5CA5CB690A5F}"/>
    <cellStyle name="Millares [0] 9 2 3 2 2" xfId="2045" xr:uid="{FDF8BAD8-4E94-47D6-8F69-25B6F215D55A}"/>
    <cellStyle name="Millares [0] 9 2 3 2 2 2" xfId="4193" xr:uid="{6434F3CC-09DA-4D62-BE0F-A75E96003FFB}"/>
    <cellStyle name="Millares [0] 9 2 3 2 3" xfId="3124" xr:uid="{F8C2D0E3-7AF8-4905-B6B7-035CA514574E}"/>
    <cellStyle name="Millares [0] 9 2 3 3" xfId="1511" xr:uid="{51A106DC-875C-4D0A-B610-FD883BB46AD3}"/>
    <cellStyle name="Millares [0] 9 2 3 3 2" xfId="3659" xr:uid="{334BCEB9-5930-4C55-9293-CEBE10FA008E}"/>
    <cellStyle name="Millares [0] 9 2 3 4" xfId="2590" xr:uid="{C1557086-BC31-4739-8897-3A12EDD01BB8}"/>
    <cellStyle name="Millares [0] 9 2 4" xfId="710" xr:uid="{3AE4BEEE-3E7A-4C20-A761-5FA1489C0F5D}"/>
    <cellStyle name="Millares [0] 9 2 4 2" xfId="1779" xr:uid="{551121EF-1A39-4017-9B7F-98FA1A0C26FF}"/>
    <cellStyle name="Millares [0] 9 2 4 2 2" xfId="3927" xr:uid="{1E2D2BCC-9664-4D00-BF23-E57E3AD09FFA}"/>
    <cellStyle name="Millares [0] 9 2 4 3" xfId="2858" xr:uid="{3FDFD2CE-31A7-4F37-9237-81CC30488B68}"/>
    <cellStyle name="Millares [0] 9 2 5" xfId="1245" xr:uid="{EDAFD1E3-0A17-42BD-A85F-F39C51A250C7}"/>
    <cellStyle name="Millares [0] 9 2 5 2" xfId="3393" xr:uid="{E32440FB-13EA-4AFC-86A2-0EA86A51204C}"/>
    <cellStyle name="Millares [0] 9 2 6" xfId="2324" xr:uid="{2B225729-1128-4E24-98C2-C022E3E19044}"/>
    <cellStyle name="Millares [0] 9 3" xfId="228" xr:uid="{00000000-0005-0000-0000-00001F010000}"/>
    <cellStyle name="Millares [0] 9 3 2" xfId="501" xr:uid="{00000000-0005-0000-0000-000020010000}"/>
    <cellStyle name="Millares [0] 9 3 2 2" xfId="1043" xr:uid="{73E4C130-2C03-4E33-A2B6-D248FB4AD02A}"/>
    <cellStyle name="Millares [0] 9 3 2 2 2" xfId="2112" xr:uid="{049FECC2-810B-4402-B4D6-D8EC5B733F7B}"/>
    <cellStyle name="Millares [0] 9 3 2 2 2 2" xfId="4260" xr:uid="{666510B2-DDC7-4F2D-9465-C847081D48E8}"/>
    <cellStyle name="Millares [0] 9 3 2 2 3" xfId="3191" xr:uid="{7E221767-7573-44ED-9A38-EA4E8AFDC438}"/>
    <cellStyle name="Millares [0] 9 3 2 3" xfId="1578" xr:uid="{48B76FF5-961D-48A1-BDF1-E233D50DA64C}"/>
    <cellStyle name="Millares [0] 9 3 2 3 2" xfId="3726" xr:uid="{052E9BFC-3823-4B1A-A5C2-E41207012BE4}"/>
    <cellStyle name="Millares [0] 9 3 2 4" xfId="2657" xr:uid="{6057CF9D-6273-4E61-BCED-E73FC13F301D}"/>
    <cellStyle name="Millares [0] 9 3 3" xfId="777" xr:uid="{8EFDE30B-B8F9-466A-98EB-40C72FB9B387}"/>
    <cellStyle name="Millares [0] 9 3 3 2" xfId="1846" xr:uid="{052AC881-72C6-4FA1-8709-31AAC59D8AC8}"/>
    <cellStyle name="Millares [0] 9 3 3 2 2" xfId="3994" xr:uid="{1166FBA3-E445-447D-BEA3-9B17D8EF7802}"/>
    <cellStyle name="Millares [0] 9 3 3 3" xfId="2925" xr:uid="{9780A2F1-BECB-413D-BE65-5066EBB066D5}"/>
    <cellStyle name="Millares [0] 9 3 4" xfId="1312" xr:uid="{DDFF2733-43B1-4191-BD5C-5006D10F888B}"/>
    <cellStyle name="Millares [0] 9 3 4 2" xfId="3460" xr:uid="{52B89483-5C64-4CE3-AF11-1D3E184CBFA3}"/>
    <cellStyle name="Millares [0] 9 3 5" xfId="2391" xr:uid="{D78797C9-9306-4C4B-ADC9-A558B94DEBC5}"/>
    <cellStyle name="Millares [0] 9 4" xfId="368" xr:uid="{00000000-0005-0000-0000-000021010000}"/>
    <cellStyle name="Millares [0] 9 4 2" xfId="910" xr:uid="{D4F55279-5203-4DA0-88EA-E7E4CE9A78BC}"/>
    <cellStyle name="Millares [0] 9 4 2 2" xfId="1979" xr:uid="{F063D45B-914C-45B6-BED1-C026625A3D5D}"/>
    <cellStyle name="Millares [0] 9 4 2 2 2" xfId="4127" xr:uid="{EC9C3DC9-2A2A-4CEB-9E99-2EC4D6BBB05F}"/>
    <cellStyle name="Millares [0] 9 4 2 3" xfId="3058" xr:uid="{881459B5-563A-4349-BC08-3D178F99B5B4}"/>
    <cellStyle name="Millares [0] 9 4 3" xfId="1445" xr:uid="{D4C7E511-192A-4840-B146-F5BFE3A20133}"/>
    <cellStyle name="Millares [0] 9 4 3 2" xfId="3593" xr:uid="{90E2DC88-D156-4E9C-9D42-AAA721A9A8E7}"/>
    <cellStyle name="Millares [0] 9 4 4" xfId="2524" xr:uid="{C3026BDF-8241-41A6-B91F-F8D11487BB98}"/>
    <cellStyle name="Millares [0] 9 5" xfId="644" xr:uid="{311558DF-374B-4000-B71A-7403F918F6CE}"/>
    <cellStyle name="Millares [0] 9 5 2" xfId="1713" xr:uid="{87BB1C46-6421-4F27-B41C-2C3081A2E785}"/>
    <cellStyle name="Millares [0] 9 5 2 2" xfId="3861" xr:uid="{9A4EC42F-F331-4553-A0B9-ABEFA45977D6}"/>
    <cellStyle name="Millares [0] 9 5 3" xfId="2792" xr:uid="{EC74DD78-2F36-4CD6-B9F3-D4708B401203}"/>
    <cellStyle name="Millares [0] 9 6" xfId="1179" xr:uid="{DADFD468-4ED5-4205-B23C-9B7D28EA7D14}"/>
    <cellStyle name="Millares [0] 9 6 2" xfId="3327" xr:uid="{CE70C8E2-6D56-4A10-8B59-90C58339863B}"/>
    <cellStyle name="Millares [0] 9 7" xfId="2258" xr:uid="{40ED2B05-A231-4CD4-9483-DECF924AA92F}"/>
    <cellStyle name="Millares 10" xfId="119" xr:uid="{00000000-0005-0000-0000-000022010000}"/>
    <cellStyle name="Millares 10 2" xfId="261" xr:uid="{00000000-0005-0000-0000-000023010000}"/>
    <cellStyle name="Millares 10 2 2" xfId="533" xr:uid="{00000000-0005-0000-0000-000024010000}"/>
    <cellStyle name="Millares 10 2 2 2" xfId="1075" xr:uid="{AD889BA2-2EAE-4005-9B76-5B3A0E3BC67A}"/>
    <cellStyle name="Millares 10 2 2 2 2" xfId="2144" xr:uid="{6FD0C20C-ED77-44C9-9FD9-CBE03878C983}"/>
    <cellStyle name="Millares 10 2 2 2 2 2" xfId="4292" xr:uid="{86C66768-7187-4F39-A2C0-5BF72728E440}"/>
    <cellStyle name="Millares 10 2 2 2 3" xfId="3223" xr:uid="{F25DC382-9654-409F-B2D9-D93AAAC3A1E7}"/>
    <cellStyle name="Millares 10 2 2 3" xfId="1610" xr:uid="{38AABB09-A838-458B-BDBE-39D576D1F4F8}"/>
    <cellStyle name="Millares 10 2 2 3 2" xfId="3758" xr:uid="{E4660CE6-A834-4A7B-8CA4-DCED15A6FB8F}"/>
    <cellStyle name="Millares 10 2 2 4" xfId="2689" xr:uid="{3275EBB7-DBA8-43F0-9C6B-50FE64E35D5E}"/>
    <cellStyle name="Millares 10 2 3" xfId="809" xr:uid="{EA8D6365-7090-41EC-B86D-3C2A4B01C018}"/>
    <cellStyle name="Millares 10 2 3 2" xfId="1878" xr:uid="{C258EA0A-CEDD-4EE1-8D9F-3B7DDBEC0552}"/>
    <cellStyle name="Millares 10 2 3 2 2" xfId="4026" xr:uid="{D5423258-66E8-48E9-915F-58BF8A944EBE}"/>
    <cellStyle name="Millares 10 2 3 3" xfId="2957" xr:uid="{1DF7BBA5-D4DD-4A81-B147-91C53EF70A5B}"/>
    <cellStyle name="Millares 10 2 4" xfId="1344" xr:uid="{61F078F9-E22D-442F-B623-50EA90E6E54E}"/>
    <cellStyle name="Millares 10 2 4 2" xfId="3492" xr:uid="{A766472B-8E12-48CF-A581-B1A0A1336475}"/>
    <cellStyle name="Millares 10 2 5" xfId="2423" xr:uid="{9A1EB22A-7F1A-4156-B471-033C09841A8E}"/>
    <cellStyle name="Millares 10 3" xfId="400" xr:uid="{00000000-0005-0000-0000-000025010000}"/>
    <cellStyle name="Millares 10 3 2" xfId="942" xr:uid="{FC1B6FB5-F410-42F3-A3CC-1E327ABD9496}"/>
    <cellStyle name="Millares 10 3 2 2" xfId="2011" xr:uid="{9C3DAA56-843E-4F2F-8156-6AC7B1B80C2F}"/>
    <cellStyle name="Millares 10 3 2 2 2" xfId="4159" xr:uid="{31C77775-CE43-47B0-967F-1132940981B7}"/>
    <cellStyle name="Millares 10 3 2 3" xfId="3090" xr:uid="{141F78B1-8604-401F-85FC-9C6C96EAF393}"/>
    <cellStyle name="Millares 10 3 3" xfId="1477" xr:uid="{6447D352-5933-4D42-8208-82D98CB46EBD}"/>
    <cellStyle name="Millares 10 3 3 2" xfId="3625" xr:uid="{6B105F78-B5AC-44E0-94DE-2A8B11471A68}"/>
    <cellStyle name="Millares 10 3 4" xfId="2556" xr:uid="{7A4F355E-394F-461D-B9BC-6F3E625BDCD0}"/>
    <cellStyle name="Millares 10 4" xfId="676" xr:uid="{098E29B2-1C7E-4B67-B166-099A2B168879}"/>
    <cellStyle name="Millares 10 4 2" xfId="1745" xr:uid="{1CD78601-77F8-4EF0-A624-9E5F41EB1305}"/>
    <cellStyle name="Millares 10 4 2 2" xfId="3893" xr:uid="{932EB91F-95A9-4EE8-80CE-E070657A364D}"/>
    <cellStyle name="Millares 10 4 3" xfId="2824" xr:uid="{35FB051F-61AD-429C-BDA8-3AA83D952439}"/>
    <cellStyle name="Millares 10 5" xfId="1211" xr:uid="{38040735-6B83-49DD-9032-CBD62A36D0BB}"/>
    <cellStyle name="Millares 10 5 2" xfId="3359" xr:uid="{199A76FC-E761-4ADA-8F47-68DF7E9A5F04}"/>
    <cellStyle name="Millares 10 6" xfId="2290" xr:uid="{88E79091-8070-4212-B983-35EBD6986EC3}"/>
    <cellStyle name="Millares 11" xfId="191" xr:uid="{00000000-0005-0000-0000-000026010000}"/>
    <cellStyle name="Millares 11 2" xfId="467" xr:uid="{00000000-0005-0000-0000-000027010000}"/>
    <cellStyle name="Millares 11 2 2" xfId="1009" xr:uid="{A313322B-2864-4AFB-A887-E8133BE35DCC}"/>
    <cellStyle name="Millares 11 2 2 2" xfId="2078" xr:uid="{D3AF287B-AE4F-4390-86A2-47A0C3070F0E}"/>
    <cellStyle name="Millares 11 2 2 2 2" xfId="4226" xr:uid="{20E208AA-BAE3-49BA-B71F-ED2940B185B0}"/>
    <cellStyle name="Millares 11 2 2 3" xfId="3157" xr:uid="{F86DE3FB-EF81-4041-86EA-7CA1CCC530E0}"/>
    <cellStyle name="Millares 11 2 3" xfId="1544" xr:uid="{574E89CE-23FE-4B69-A440-C8A8D079D74B}"/>
    <cellStyle name="Millares 11 2 3 2" xfId="3692" xr:uid="{91B3DB27-069F-4AFA-90D8-EB31728843F8}"/>
    <cellStyle name="Millares 11 2 4" xfId="2623" xr:uid="{799CAFC0-93BB-4CD3-BA59-7A020381550F}"/>
    <cellStyle name="Millares 11 3" xfId="743" xr:uid="{4F36B8E0-EDE4-4B9F-817C-43642BE2BC43}"/>
    <cellStyle name="Millares 11 3 2" xfId="1812" xr:uid="{A7ABF4AF-13BA-487E-9663-20B8A2C6D0FB}"/>
    <cellStyle name="Millares 11 3 2 2" xfId="3960" xr:uid="{42A77FB0-40DB-4B21-A41E-239C7B0D9EFC}"/>
    <cellStyle name="Millares 11 3 3" xfId="2891" xr:uid="{8E140C3C-8CF3-4164-B645-5EE872E46B15}"/>
    <cellStyle name="Millares 11 4" xfId="1278" xr:uid="{5D539C70-30E6-4CE8-8922-853F2B56A673}"/>
    <cellStyle name="Millares 11 4 2" xfId="3426" xr:uid="{F2815DD6-0D01-46DD-AF52-3ECE4788352B}"/>
    <cellStyle name="Millares 11 5" xfId="2357" xr:uid="{20CB4B5B-6E20-4544-8E02-77087A1CA108}"/>
    <cellStyle name="Millares 12" xfId="331" xr:uid="{00000000-0005-0000-0000-000028010000}"/>
    <cellStyle name="Millares 12 2" xfId="876" xr:uid="{51A6DBD4-3998-4B95-9CEB-A9846DBC67E8}"/>
    <cellStyle name="Millares 12 2 2" xfId="1945" xr:uid="{3884371A-AD14-450A-AE28-66C84163309E}"/>
    <cellStyle name="Millares 12 2 2 2" xfId="4093" xr:uid="{F8292B30-5DDC-43B1-AC98-EA601EBA522D}"/>
    <cellStyle name="Millares 12 2 3" xfId="3024" xr:uid="{8A71F8AA-C6F3-4C22-BE0C-C951EB922999}"/>
    <cellStyle name="Millares 12 3" xfId="1411" xr:uid="{660F7BCF-4893-462D-B791-ACEA9BEF6E20}"/>
    <cellStyle name="Millares 12 3 2" xfId="3559" xr:uid="{F0F38E0F-85BB-440E-8445-70FBDFAA2CED}"/>
    <cellStyle name="Millares 12 4" xfId="2490" xr:uid="{F6FF9B6C-D936-4C5B-879F-1666B1231975}"/>
    <cellStyle name="Millares 13" xfId="600" xr:uid="{00000000-0005-0000-0000-000029010000}"/>
    <cellStyle name="Millares 13 2" xfId="1142" xr:uid="{3C1D841C-E91F-4673-9111-2463A0E43247}"/>
    <cellStyle name="Millares 13 2 2" xfId="2211" xr:uid="{E73256CF-32B6-488A-BA1A-FC301410A10A}"/>
    <cellStyle name="Millares 13 2 2 2" xfId="4359" xr:uid="{D168D168-3218-4BA8-89D2-8C0AD497A5AE}"/>
    <cellStyle name="Millares 13 2 3" xfId="3290" xr:uid="{2C118B72-1DA5-43BD-828C-8CF55B8D2460}"/>
    <cellStyle name="Millares 13 3" xfId="1677" xr:uid="{30EFFBCB-1B86-4311-9BD2-FA7EA5A831AC}"/>
    <cellStyle name="Millares 13 3 2" xfId="3825" xr:uid="{CC460413-A169-4783-8B5E-DE17A769F747}"/>
    <cellStyle name="Millares 13 4" xfId="2756" xr:uid="{D2DD91A1-ADBB-492C-A29E-9249EF92176E}"/>
    <cellStyle name="Millares 14" xfId="603" xr:uid="{00000000-0005-0000-0000-00002A010000}"/>
    <cellStyle name="Millares 14 2" xfId="1143" xr:uid="{AA07571B-E9AE-448A-90C3-B33A67034772}"/>
    <cellStyle name="Millares 14 2 2" xfId="2212" xr:uid="{0067AD51-5DFC-4C37-ABB1-EE565673F053}"/>
    <cellStyle name="Millares 14 2 2 2" xfId="4360" xr:uid="{29FC4509-D1EC-42CE-970F-7109969DC859}"/>
    <cellStyle name="Millares 14 2 3" xfId="3291" xr:uid="{7B81F01C-DBC5-4B15-A7BF-73053CF04F2C}"/>
    <cellStyle name="Millares 14 3" xfId="1678" xr:uid="{40B4D28D-1763-4157-A2E6-2636C7E18403}"/>
    <cellStyle name="Millares 14 3 2" xfId="3826" xr:uid="{784BFECD-48C6-4D27-873F-C58103B0674D}"/>
    <cellStyle name="Millares 14 4" xfId="2757" xr:uid="{2AABAA37-5A78-47CC-B4D8-4D673591BAB9}"/>
    <cellStyle name="Millares 15" xfId="606" xr:uid="{00000000-0005-0000-0000-00002B010000}"/>
    <cellStyle name="Millares 15 2" xfId="1144" xr:uid="{9D4F12C6-3239-4B3B-BCC7-C2B9C6D02B57}"/>
    <cellStyle name="Millares 15 2 2" xfId="2213" xr:uid="{3E828020-9E61-4123-996B-6F7F9A6028B1}"/>
    <cellStyle name="Millares 15 2 2 2" xfId="4361" xr:uid="{CA304FDD-3C5D-45BB-996B-6D2AC33FDDE7}"/>
    <cellStyle name="Millares 15 2 3" xfId="3292" xr:uid="{91B80C57-09E7-42E5-85DE-DB3CAEF802A4}"/>
    <cellStyle name="Millares 15 3" xfId="1679" xr:uid="{7A89FF46-27E6-4FC9-AB42-246D758BD908}"/>
    <cellStyle name="Millares 15 3 2" xfId="3827" xr:uid="{EFDEC12F-7DFD-4574-A2CF-C8F4580DC5B7}"/>
    <cellStyle name="Millares 15 4" xfId="2758" xr:uid="{A1D5823D-281B-4D04-A2E4-A3B720D7C8FC}"/>
    <cellStyle name="Millares 16" xfId="607" xr:uid="{00000000-0005-0000-0000-00002C010000}"/>
    <cellStyle name="Millares 16 2" xfId="1145" xr:uid="{9B9857A1-A618-4905-A3A8-71F960B0667F}"/>
    <cellStyle name="Millares 16 2 2" xfId="2214" xr:uid="{D282DD5B-F79A-4578-878C-6BBB86C885FC}"/>
    <cellStyle name="Millares 16 2 2 2" xfId="4362" xr:uid="{BB6CC094-1D54-4073-A5C8-60359A133809}"/>
    <cellStyle name="Millares 16 2 3" xfId="3293" xr:uid="{716D3C51-7594-4A62-8D03-E69ED92178A6}"/>
    <cellStyle name="Millares 16 3" xfId="1680" xr:uid="{E81E4662-D34B-4403-8688-AB5E9EB8F451}"/>
    <cellStyle name="Millares 16 3 2" xfId="3828" xr:uid="{B944C0C0-25E7-472A-B186-01D7D9806F47}"/>
    <cellStyle name="Millares 16 4" xfId="2759" xr:uid="{704277AB-5800-4D90-A2CA-1949C4160AF0}"/>
    <cellStyle name="Millares 17" xfId="608" xr:uid="{00000000-0005-0000-0000-00002D010000}"/>
    <cellStyle name="Millares 17 2" xfId="1146" xr:uid="{2D3B3C40-6FCA-4CA5-AFB2-2317121AF72F}"/>
    <cellStyle name="Millares 17 2 2" xfId="2215" xr:uid="{3E76789B-AF53-4298-8D5A-FEC30C775E10}"/>
    <cellStyle name="Millares 17 2 2 2" xfId="4363" xr:uid="{F3C78F12-F5D5-419D-8285-5B2F83FB7553}"/>
    <cellStyle name="Millares 17 2 3" xfId="3294" xr:uid="{4A538D15-DB95-4B21-8B3D-C40492BAE87E}"/>
    <cellStyle name="Millares 17 3" xfId="1681" xr:uid="{5FABE447-0875-49A4-8BA5-BF8EB6903BA2}"/>
    <cellStyle name="Millares 17 3 2" xfId="3829" xr:uid="{E29752BD-3B5A-44B1-8788-FF0DBE53BC05}"/>
    <cellStyle name="Millares 17 4" xfId="2760" xr:uid="{2ED75E08-0726-4F7A-A8C6-29AF697B21FA}"/>
    <cellStyle name="Millares 18" xfId="611" xr:uid="{ED363B31-2DED-4F4F-BA6F-2FAE9179F0EC}"/>
    <cellStyle name="Millares 18 2" xfId="1682" xr:uid="{23048411-A856-4B56-8751-6A27D9E0B3B3}"/>
    <cellStyle name="Millares 18 2 2" xfId="3830" xr:uid="{B9D0304E-E13E-40C0-88EB-0A3D7A3AA118}"/>
    <cellStyle name="Millares 18 3" xfId="2761" xr:uid="{5F46C101-F1A4-4C9B-B4C3-2CBBBB3E3F69}"/>
    <cellStyle name="Millares 19" xfId="1147" xr:uid="{CCAD7514-D7F2-4E25-B6D3-F63AEA0F1017}"/>
    <cellStyle name="Millares 19 2" xfId="3295" xr:uid="{75E11F90-0BF8-4AC7-8EAF-A7553B302AA6}"/>
    <cellStyle name="Millares 2" xfId="12" xr:uid="{00000000-0005-0000-0000-00002E010000}"/>
    <cellStyle name="Millares 2 10" xfId="612" xr:uid="{48FFA10C-DF44-4E0F-966C-1D536540C9EB}"/>
    <cellStyle name="Millares 2 10 2" xfId="1683" xr:uid="{4ECDC754-329E-44D9-A1CD-BB0F55B88154}"/>
    <cellStyle name="Millares 2 10 2 2" xfId="3831" xr:uid="{D8805F5B-AF45-4018-BA25-1078016475ED}"/>
    <cellStyle name="Millares 2 10 3" xfId="2762" xr:uid="{BC750DC1-523F-43C0-8DE6-EE8FAF4F9A01}"/>
    <cellStyle name="Millares 2 11" xfId="1148" xr:uid="{6452C441-4725-4B71-A5CF-9317DF7F4DAA}"/>
    <cellStyle name="Millares 2 11 2" xfId="3296" xr:uid="{1A443010-74E7-4D8F-8B54-F6527F14F2EE}"/>
    <cellStyle name="Millares 2 12" xfId="2220" xr:uid="{CA973576-250A-43DF-9CF2-418DD8CA3452}"/>
    <cellStyle name="Millares 2 2" xfId="7" xr:uid="{00000000-0005-0000-0000-00002F010000}"/>
    <cellStyle name="Millares 2 2 2" xfId="60" xr:uid="{00000000-0005-0000-0000-000030010000}"/>
    <cellStyle name="Millares 2 2 2 2" xfId="108" xr:uid="{00000000-0005-0000-0000-000031010000}"/>
    <cellStyle name="Millares 2 2 2 2 2" xfId="180" xr:uid="{00000000-0005-0000-0000-000032010000}"/>
    <cellStyle name="Millares 2 2 2 2 2 2" xfId="319" xr:uid="{00000000-0005-0000-0000-000033010000}"/>
    <cellStyle name="Millares 2 2 2 2 2 2 2" xfId="590" xr:uid="{00000000-0005-0000-0000-000034010000}"/>
    <cellStyle name="Millares 2 2 2 2 2 2 2 2" xfId="1132" xr:uid="{4DE6C74C-4EBE-40E6-A413-D732A990E681}"/>
    <cellStyle name="Millares 2 2 2 2 2 2 2 2 2" xfId="2201" xr:uid="{575008DF-DA31-4072-8ECD-31EC11C02A21}"/>
    <cellStyle name="Millares 2 2 2 2 2 2 2 2 2 2" xfId="4349" xr:uid="{A07F1EA6-675C-4037-A115-84258B1D45A9}"/>
    <cellStyle name="Millares 2 2 2 2 2 2 2 2 3" xfId="3280" xr:uid="{21FFD125-2CE5-4397-AC5E-F69CFC1BFAEB}"/>
    <cellStyle name="Millares 2 2 2 2 2 2 2 3" xfId="1667" xr:uid="{E880F4F8-1627-4711-9152-7F3C798157B4}"/>
    <cellStyle name="Millares 2 2 2 2 2 2 2 3 2" xfId="3815" xr:uid="{D0A32E92-CA88-44C2-9269-D11A32838E6D}"/>
    <cellStyle name="Millares 2 2 2 2 2 2 2 4" xfId="2746" xr:uid="{CDBDEC88-98B3-4416-A177-BA470904843C}"/>
    <cellStyle name="Millares 2 2 2 2 2 2 3" xfId="866" xr:uid="{E0AB6D4D-CAD7-4186-9510-54E5E192676B}"/>
    <cellStyle name="Millares 2 2 2 2 2 2 3 2" xfId="1935" xr:uid="{D6F2F20F-8607-4404-9687-6CED227F812D}"/>
    <cellStyle name="Millares 2 2 2 2 2 2 3 2 2" xfId="4083" xr:uid="{C66A91BD-BC25-4B7B-9559-27E3351183F3}"/>
    <cellStyle name="Millares 2 2 2 2 2 2 3 3" xfId="3014" xr:uid="{0029AE77-8B8E-4601-8D6E-0C9CA80FB15F}"/>
    <cellStyle name="Millares 2 2 2 2 2 2 4" xfId="1401" xr:uid="{C00DBCF0-7DD1-43FA-ACA6-FBAD99792794}"/>
    <cellStyle name="Millares 2 2 2 2 2 2 4 2" xfId="3549" xr:uid="{DC484B5F-A1AC-479B-9CBE-8CB4A3E1C309}"/>
    <cellStyle name="Millares 2 2 2 2 2 2 5" xfId="2480" xr:uid="{5E7F98FD-CC41-4DF8-97BE-0844908A5CCF}"/>
    <cellStyle name="Millares 2 2 2 2 2 3" xfId="457" xr:uid="{00000000-0005-0000-0000-000035010000}"/>
    <cellStyle name="Millares 2 2 2 2 2 3 2" xfId="999" xr:uid="{122C4E00-651B-4E37-8298-4F62E85750E2}"/>
    <cellStyle name="Millares 2 2 2 2 2 3 2 2" xfId="2068" xr:uid="{94BE3DD6-3E53-4B6C-AAA8-1F9F44BE3C19}"/>
    <cellStyle name="Millares 2 2 2 2 2 3 2 2 2" xfId="4216" xr:uid="{17EE3899-28A6-421D-9711-743D85D4FB32}"/>
    <cellStyle name="Millares 2 2 2 2 2 3 2 3" xfId="3147" xr:uid="{E0F5161E-A96E-42C4-BA80-95E74DAD2A14}"/>
    <cellStyle name="Millares 2 2 2 2 2 3 3" xfId="1534" xr:uid="{1E57C512-727B-4E9D-BB33-DF5EEA7F96FB}"/>
    <cellStyle name="Millares 2 2 2 2 2 3 3 2" xfId="3682" xr:uid="{3BCB7D7F-AC99-4EC1-9AB8-B8F2D0F15AF2}"/>
    <cellStyle name="Millares 2 2 2 2 2 3 4" xfId="2613" xr:uid="{3A590B01-B739-4A97-869D-2C53E16C7105}"/>
    <cellStyle name="Millares 2 2 2 2 2 4" xfId="733" xr:uid="{BF81E8C7-D9E6-46DB-827A-C4CE21562E82}"/>
    <cellStyle name="Millares 2 2 2 2 2 4 2" xfId="1802" xr:uid="{2127EFAC-C14F-4A84-A32F-1DA26BD3E659}"/>
    <cellStyle name="Millares 2 2 2 2 2 4 2 2" xfId="3950" xr:uid="{851E54D8-BC53-4DDA-AEB5-8A8543F07B3D}"/>
    <cellStyle name="Millares 2 2 2 2 2 4 3" xfId="2881" xr:uid="{2C754EE9-F098-48A0-B220-D1BC3CE3FA64}"/>
    <cellStyle name="Millares 2 2 2 2 2 5" xfId="1268" xr:uid="{939B967A-1EE7-4473-9FE7-2E0F3D1431EB}"/>
    <cellStyle name="Millares 2 2 2 2 2 5 2" xfId="3416" xr:uid="{E335B235-C64F-4D0F-A809-5D652B69BB78}"/>
    <cellStyle name="Millares 2 2 2 2 2 6" xfId="2347" xr:uid="{91430AD1-DC29-49AB-8DCF-C195ED2B9E60}"/>
    <cellStyle name="Millares 2 2 2 2 3" xfId="251" xr:uid="{00000000-0005-0000-0000-000036010000}"/>
    <cellStyle name="Millares 2 2 2 2 3 2" xfId="524" xr:uid="{00000000-0005-0000-0000-000037010000}"/>
    <cellStyle name="Millares 2 2 2 2 3 2 2" xfId="1066" xr:uid="{3EB7624B-CF87-46B1-ABF7-1ABDC1BAE63C}"/>
    <cellStyle name="Millares 2 2 2 2 3 2 2 2" xfId="2135" xr:uid="{F43E8B64-0A6A-4F54-A235-673A4AB2EF9C}"/>
    <cellStyle name="Millares 2 2 2 2 3 2 2 2 2" xfId="4283" xr:uid="{4914C05E-C603-4DD2-8659-404F32F2758A}"/>
    <cellStyle name="Millares 2 2 2 2 3 2 2 3" xfId="3214" xr:uid="{293905C8-49A2-418F-8E59-AC18A09F7F12}"/>
    <cellStyle name="Millares 2 2 2 2 3 2 3" xfId="1601" xr:uid="{EFC65CDB-B97C-4909-9E06-419C6AC29AF1}"/>
    <cellStyle name="Millares 2 2 2 2 3 2 3 2" xfId="3749" xr:uid="{85873FC2-529B-4389-99E8-166B0CD8EB78}"/>
    <cellStyle name="Millares 2 2 2 2 3 2 4" xfId="2680" xr:uid="{781819FF-EF3E-449D-830E-A442FFA9D887}"/>
    <cellStyle name="Millares 2 2 2 2 3 3" xfId="800" xr:uid="{22AD190B-500F-4A9D-8A62-93F4F61C3344}"/>
    <cellStyle name="Millares 2 2 2 2 3 3 2" xfId="1869" xr:uid="{FE9CF6D0-085C-42F2-A578-9068390478AB}"/>
    <cellStyle name="Millares 2 2 2 2 3 3 2 2" xfId="4017" xr:uid="{8EC3359F-0DC0-4EF6-A8CA-DB5E7D015484}"/>
    <cellStyle name="Millares 2 2 2 2 3 3 3" xfId="2948" xr:uid="{21A7D29F-9447-43B7-9B57-82B6A17DC9B6}"/>
    <cellStyle name="Millares 2 2 2 2 3 4" xfId="1335" xr:uid="{7F92A7B5-5C18-4166-A7C5-AFB82686052F}"/>
    <cellStyle name="Millares 2 2 2 2 3 4 2" xfId="3483" xr:uid="{F9DFA489-A5BB-45FB-A097-5BF8BB580E1C}"/>
    <cellStyle name="Millares 2 2 2 2 3 5" xfId="2414" xr:uid="{EDC1B9A4-8F23-4541-AE0F-340F9A75AF5E}"/>
    <cellStyle name="Millares 2 2 2 2 4" xfId="391" xr:uid="{00000000-0005-0000-0000-000038010000}"/>
    <cellStyle name="Millares 2 2 2 2 4 2" xfId="933" xr:uid="{497F8E0F-EBF5-46C3-A902-7EBA3C2C4B1C}"/>
    <cellStyle name="Millares 2 2 2 2 4 2 2" xfId="2002" xr:uid="{5039FA63-4D04-494A-B8A8-82C5C28D06C4}"/>
    <cellStyle name="Millares 2 2 2 2 4 2 2 2" xfId="4150" xr:uid="{40BD1046-3BDB-4FBD-9F29-5D05EF443975}"/>
    <cellStyle name="Millares 2 2 2 2 4 2 3" xfId="3081" xr:uid="{521CC9B6-3280-4929-9D15-F10B69455B03}"/>
    <cellStyle name="Millares 2 2 2 2 4 3" xfId="1468" xr:uid="{07D8B127-A4AF-44DA-8E4C-4127B3DDA341}"/>
    <cellStyle name="Millares 2 2 2 2 4 3 2" xfId="3616" xr:uid="{EBA18AB0-5A58-4F99-8062-2DD48EF28170}"/>
    <cellStyle name="Millares 2 2 2 2 4 4" xfId="2547" xr:uid="{B6CE808F-98BC-41D0-922D-0BDC2CA18B32}"/>
    <cellStyle name="Millares 2 2 2 2 5" xfId="667" xr:uid="{31EA907B-805E-4517-A315-B9E790E57FE1}"/>
    <cellStyle name="Millares 2 2 2 2 5 2" xfId="1736" xr:uid="{88BDCB8A-CD3E-42BA-BCE4-94E23C205724}"/>
    <cellStyle name="Millares 2 2 2 2 5 2 2" xfId="3884" xr:uid="{E3903CBD-F2FC-4998-A0A1-C6026352A606}"/>
    <cellStyle name="Millares 2 2 2 2 5 3" xfId="2815" xr:uid="{B335AF12-4CC4-4C02-B926-F033F6CEDB61}"/>
    <cellStyle name="Millares 2 2 2 2 6" xfId="1202" xr:uid="{D938CBCB-4E04-4193-8D7A-ABA3DA8F577B}"/>
    <cellStyle name="Millares 2 2 2 2 6 2" xfId="3350" xr:uid="{62F03732-901B-44D3-ACAA-2203856EB2BE}"/>
    <cellStyle name="Millares 2 2 2 2 7" xfId="2281" xr:uid="{A4CB7E3B-C9BB-4B7D-9E26-B04E50BABE5A}"/>
    <cellStyle name="Millares 2 2 2 3" xfId="147" xr:uid="{00000000-0005-0000-0000-000039010000}"/>
    <cellStyle name="Millares 2 2 2 3 2" xfId="286" xr:uid="{00000000-0005-0000-0000-00003A010000}"/>
    <cellStyle name="Millares 2 2 2 3 2 2" xfId="558" xr:uid="{00000000-0005-0000-0000-00003B010000}"/>
    <cellStyle name="Millares 2 2 2 3 2 2 2" xfId="1100" xr:uid="{A96FA154-EC9A-49E6-B943-2418122AF7EB}"/>
    <cellStyle name="Millares 2 2 2 3 2 2 2 2" xfId="2169" xr:uid="{4D367C14-3258-476B-A728-E5A72FEBC7B2}"/>
    <cellStyle name="Millares 2 2 2 3 2 2 2 2 2" xfId="4317" xr:uid="{716EC664-D82F-425A-A1CE-746AB03A5D84}"/>
    <cellStyle name="Millares 2 2 2 3 2 2 2 3" xfId="3248" xr:uid="{FDB73C27-B203-45FF-B92C-8E124F9E4FF3}"/>
    <cellStyle name="Millares 2 2 2 3 2 2 3" xfId="1635" xr:uid="{6F0A990C-86C6-4526-8016-C1557362DD37}"/>
    <cellStyle name="Millares 2 2 2 3 2 2 3 2" xfId="3783" xr:uid="{4314652D-76CF-4E58-82F6-982FE62E116E}"/>
    <cellStyle name="Millares 2 2 2 3 2 2 4" xfId="2714" xr:uid="{B03070B2-8712-4FC6-B432-FBCDE0DE1B71}"/>
    <cellStyle name="Millares 2 2 2 3 2 3" xfId="834" xr:uid="{AF02645D-B1B3-4E59-B38B-A7749F08CDB7}"/>
    <cellStyle name="Millares 2 2 2 3 2 3 2" xfId="1903" xr:uid="{5D125B13-45F1-4D31-9332-235CA0302C28}"/>
    <cellStyle name="Millares 2 2 2 3 2 3 2 2" xfId="4051" xr:uid="{FB1D6035-C1CD-4234-9BAB-187CE4C1007E}"/>
    <cellStyle name="Millares 2 2 2 3 2 3 3" xfId="2982" xr:uid="{B7167102-7AC8-40CA-86A6-D82FC391E52A}"/>
    <cellStyle name="Millares 2 2 2 3 2 4" xfId="1369" xr:uid="{1B637033-3852-4775-AC37-B44F6655F3C3}"/>
    <cellStyle name="Millares 2 2 2 3 2 4 2" xfId="3517" xr:uid="{8D04AFC0-7823-4CA1-82C8-9C338A542EB4}"/>
    <cellStyle name="Millares 2 2 2 3 2 5" xfId="2448" xr:uid="{CE3CBDC3-FD5B-4646-B03F-7D5938052DBA}"/>
    <cellStyle name="Millares 2 2 2 3 3" xfId="425" xr:uid="{00000000-0005-0000-0000-00003C010000}"/>
    <cellStyle name="Millares 2 2 2 3 3 2" xfId="967" xr:uid="{66381481-4369-49D1-BB5D-9A6D4D98000A}"/>
    <cellStyle name="Millares 2 2 2 3 3 2 2" xfId="2036" xr:uid="{DD44A849-88AF-4D77-9AF1-9BD199C745CE}"/>
    <cellStyle name="Millares 2 2 2 3 3 2 2 2" xfId="4184" xr:uid="{2D60EC7B-D07F-48EA-AD6A-E75D6B93569F}"/>
    <cellStyle name="Millares 2 2 2 3 3 2 3" xfId="3115" xr:uid="{FF8F51A6-EB73-4719-92B6-7477BC6C3EEA}"/>
    <cellStyle name="Millares 2 2 2 3 3 3" xfId="1502" xr:uid="{48597DA8-4DDC-4302-8EEF-15BCC25A8A82}"/>
    <cellStyle name="Millares 2 2 2 3 3 3 2" xfId="3650" xr:uid="{AE05CAE2-4CCD-4DDC-A5BD-930F71A64483}"/>
    <cellStyle name="Millares 2 2 2 3 3 4" xfId="2581" xr:uid="{A925E6FD-D866-4FDE-B224-0B7586C10B6C}"/>
    <cellStyle name="Millares 2 2 2 3 4" xfId="701" xr:uid="{CB2FA8D8-E572-4C7B-B410-E3B62315F8C5}"/>
    <cellStyle name="Millares 2 2 2 3 4 2" xfId="1770" xr:uid="{8D7EE61A-689D-4607-B14B-5E370A3B3F33}"/>
    <cellStyle name="Millares 2 2 2 3 4 2 2" xfId="3918" xr:uid="{13BC2572-F414-43BF-9A1D-CF42F6A29EB9}"/>
    <cellStyle name="Millares 2 2 2 3 4 3" xfId="2849" xr:uid="{D446887D-99B0-4371-9732-4110EB7FB620}"/>
    <cellStyle name="Millares 2 2 2 3 5" xfId="1236" xr:uid="{AE368489-0D5B-48A9-90A7-23A320FDDBD2}"/>
    <cellStyle name="Millares 2 2 2 3 5 2" xfId="3384" xr:uid="{E6FF52B5-2DCC-4FE4-9053-A4A63CE5BC38}"/>
    <cellStyle name="Millares 2 2 2 3 6" xfId="2315" xr:uid="{2B0A48FD-698B-4C41-993A-7EB82FA008A5}"/>
    <cellStyle name="Millares 2 2 2 4" xfId="218" xr:uid="{00000000-0005-0000-0000-00003D010000}"/>
    <cellStyle name="Millares 2 2 2 4 2" xfId="492" xr:uid="{00000000-0005-0000-0000-00003E010000}"/>
    <cellStyle name="Millares 2 2 2 4 2 2" xfId="1034" xr:uid="{6150F43A-3AA4-4418-BD1A-390AC8210D19}"/>
    <cellStyle name="Millares 2 2 2 4 2 2 2" xfId="2103" xr:uid="{64CDA9A5-2F59-4F6A-88C5-EE927745D168}"/>
    <cellStyle name="Millares 2 2 2 4 2 2 2 2" xfId="4251" xr:uid="{06B52137-5FC0-408E-B2A6-D324DC64D0CB}"/>
    <cellStyle name="Millares 2 2 2 4 2 2 3" xfId="3182" xr:uid="{F7B05446-3930-494E-8CC3-4BB0B6E1EBCA}"/>
    <cellStyle name="Millares 2 2 2 4 2 3" xfId="1569" xr:uid="{1FA2EA57-E391-4976-AAF9-189F06D3A3EB}"/>
    <cellStyle name="Millares 2 2 2 4 2 3 2" xfId="3717" xr:uid="{68E5F882-C290-4B07-A89D-F43A3EA098C5}"/>
    <cellStyle name="Millares 2 2 2 4 2 4" xfId="2648" xr:uid="{84D56F1A-6C36-4EB3-AA0F-CB7EA138FA90}"/>
    <cellStyle name="Millares 2 2 2 4 3" xfId="768" xr:uid="{801E1930-6F26-4511-9AC9-BB9ED2D0901C}"/>
    <cellStyle name="Millares 2 2 2 4 3 2" xfId="1837" xr:uid="{CEAA5BDD-7EED-4569-A081-9337C1674FD4}"/>
    <cellStyle name="Millares 2 2 2 4 3 2 2" xfId="3985" xr:uid="{48B51001-4FB1-4144-ADB6-D6D120483515}"/>
    <cellStyle name="Millares 2 2 2 4 3 3" xfId="2916" xr:uid="{B9152E11-AD7F-454F-8FA5-D9898F65CDDD}"/>
    <cellStyle name="Millares 2 2 2 4 4" xfId="1303" xr:uid="{13C95E86-CF48-4DD6-9899-910915F29638}"/>
    <cellStyle name="Millares 2 2 2 4 4 2" xfId="3451" xr:uid="{E2B8A1D9-EB7F-4182-BC37-FEF493894000}"/>
    <cellStyle name="Millares 2 2 2 4 5" xfId="2382" xr:uid="{EE1D7666-039F-44C1-9594-B94F13383FBA}"/>
    <cellStyle name="Millares 2 2 2 5" xfId="359" xr:uid="{00000000-0005-0000-0000-00003F010000}"/>
    <cellStyle name="Millares 2 2 2 5 2" xfId="901" xr:uid="{0C564368-F401-4413-B4E6-3E02B88CFA20}"/>
    <cellStyle name="Millares 2 2 2 5 2 2" xfId="1970" xr:uid="{7E50E675-5D6A-44C0-B8DC-C873F65F78A8}"/>
    <cellStyle name="Millares 2 2 2 5 2 2 2" xfId="4118" xr:uid="{BA912FDF-8272-4E01-9515-C0440188570E}"/>
    <cellStyle name="Millares 2 2 2 5 2 3" xfId="3049" xr:uid="{F6ED37F7-E0D9-46C4-ACDB-67EC7574D406}"/>
    <cellStyle name="Millares 2 2 2 5 3" xfId="1436" xr:uid="{CD2FE59F-A034-4153-BD07-975714B54FEC}"/>
    <cellStyle name="Millares 2 2 2 5 3 2" xfId="3584" xr:uid="{9F726B1E-7BE6-4E6D-AD03-16CBE6A3B66D}"/>
    <cellStyle name="Millares 2 2 2 5 4" xfId="2515" xr:uid="{5EAC4285-90CC-4689-A926-608AB957F46E}"/>
    <cellStyle name="Millares 2 2 2 6" xfId="2249" xr:uid="{E70CE4BA-69C1-4088-8167-97540EB71A8D}"/>
    <cellStyle name="Millares 2 3" xfId="24" xr:uid="{00000000-0005-0000-0000-000040010000}"/>
    <cellStyle name="Millares 2 3 2" xfId="40" xr:uid="{00000000-0005-0000-0000-000041010000}"/>
    <cellStyle name="Millares 2 3 2 2" xfId="96" xr:uid="{00000000-0005-0000-0000-000042010000}"/>
    <cellStyle name="Millares 2 3 2 2 2" xfId="169" xr:uid="{00000000-0005-0000-0000-000043010000}"/>
    <cellStyle name="Millares 2 3 2 2 2 2" xfId="308" xr:uid="{00000000-0005-0000-0000-000044010000}"/>
    <cellStyle name="Millares 2 3 2 2 2 2 2" xfId="579" xr:uid="{00000000-0005-0000-0000-000045010000}"/>
    <cellStyle name="Millares 2 3 2 2 2 2 2 2" xfId="1121" xr:uid="{DEAAAFAC-7663-4ED9-A7F6-6539A676E14A}"/>
    <cellStyle name="Millares 2 3 2 2 2 2 2 2 2" xfId="2190" xr:uid="{BC69A2B2-E4DE-40BA-92B9-37249C97D596}"/>
    <cellStyle name="Millares 2 3 2 2 2 2 2 2 2 2" xfId="4338" xr:uid="{63847C37-18B8-4437-9E80-713BC452C340}"/>
    <cellStyle name="Millares 2 3 2 2 2 2 2 2 3" xfId="3269" xr:uid="{6CD7EC1C-CF55-44C1-98D7-EAB7B35ED391}"/>
    <cellStyle name="Millares 2 3 2 2 2 2 2 3" xfId="1656" xr:uid="{6BF3B523-9B97-4E1E-B95A-A14C9FB39C12}"/>
    <cellStyle name="Millares 2 3 2 2 2 2 2 3 2" xfId="3804" xr:uid="{B399772D-890B-4D02-A507-4B59A6B5CDD0}"/>
    <cellStyle name="Millares 2 3 2 2 2 2 2 4" xfId="2735" xr:uid="{34053FA2-A92D-4F07-AB69-54D7DB183DA2}"/>
    <cellStyle name="Millares 2 3 2 2 2 2 3" xfId="855" xr:uid="{30FFCBA0-3236-4BF1-B7EB-0390008489CE}"/>
    <cellStyle name="Millares 2 3 2 2 2 2 3 2" xfId="1924" xr:uid="{E3BC9663-2B7D-46EB-A4F2-5934C007385B}"/>
    <cellStyle name="Millares 2 3 2 2 2 2 3 2 2" xfId="4072" xr:uid="{89BE36EB-4DC1-4887-AF29-4A085E351A6C}"/>
    <cellStyle name="Millares 2 3 2 2 2 2 3 3" xfId="3003" xr:uid="{CB42B95D-2437-4FF6-8DAD-4BBF6FFB33E6}"/>
    <cellStyle name="Millares 2 3 2 2 2 2 4" xfId="1390" xr:uid="{77098443-5B9B-4C5A-BA0B-D29B3A908057}"/>
    <cellStyle name="Millares 2 3 2 2 2 2 4 2" xfId="3538" xr:uid="{A7B889CA-8E7F-46FF-9770-5C27A0446C2D}"/>
    <cellStyle name="Millares 2 3 2 2 2 2 5" xfId="2469" xr:uid="{99BC70D6-2DFA-458C-9EE8-CAA95BAB4595}"/>
    <cellStyle name="Millares 2 3 2 2 2 3" xfId="446" xr:uid="{00000000-0005-0000-0000-000046010000}"/>
    <cellStyle name="Millares 2 3 2 2 2 3 2" xfId="988" xr:uid="{85783F9C-89D3-4D21-8001-880EBDE024C6}"/>
    <cellStyle name="Millares 2 3 2 2 2 3 2 2" xfId="2057" xr:uid="{CD1A7B47-6132-4A57-8848-3ED9EE570EA3}"/>
    <cellStyle name="Millares 2 3 2 2 2 3 2 2 2" xfId="4205" xr:uid="{C62784E2-A4DE-4D10-B121-66331764FFEA}"/>
    <cellStyle name="Millares 2 3 2 2 2 3 2 3" xfId="3136" xr:uid="{DE6B8641-A7D3-428E-9660-470CDCF3B654}"/>
    <cellStyle name="Millares 2 3 2 2 2 3 3" xfId="1523" xr:uid="{1A113A83-5C34-4CCF-AC6D-E92F6D36B267}"/>
    <cellStyle name="Millares 2 3 2 2 2 3 3 2" xfId="3671" xr:uid="{05AFF024-6D3A-47C0-A06E-6668E1BF1009}"/>
    <cellStyle name="Millares 2 3 2 2 2 3 4" xfId="2602" xr:uid="{9FF55AA7-AD73-4A25-BB59-19B0036BC4F2}"/>
    <cellStyle name="Millares 2 3 2 2 2 4" xfId="722" xr:uid="{983C97F8-F4FE-49B1-817F-B189EC322022}"/>
    <cellStyle name="Millares 2 3 2 2 2 4 2" xfId="1791" xr:uid="{BFF16C73-C189-4E07-B294-92575567EA70}"/>
    <cellStyle name="Millares 2 3 2 2 2 4 2 2" xfId="3939" xr:uid="{C570950D-6A59-4CAC-A260-55D193FEA48B}"/>
    <cellStyle name="Millares 2 3 2 2 2 4 3" xfId="2870" xr:uid="{7B2F6E35-4F71-45D2-946D-528143F38F7C}"/>
    <cellStyle name="Millares 2 3 2 2 2 5" xfId="1257" xr:uid="{4107F3DD-5B4F-44CC-B2F1-AF20431EDE3D}"/>
    <cellStyle name="Millares 2 3 2 2 2 5 2" xfId="3405" xr:uid="{A76B7EE6-6E3E-48B9-934A-B2D76D99E070}"/>
    <cellStyle name="Millares 2 3 2 2 2 6" xfId="2336" xr:uid="{62E292B2-F403-485E-BD21-6512EC4BC0FC}"/>
    <cellStyle name="Millares 2 3 2 2 3" xfId="240" xr:uid="{00000000-0005-0000-0000-000047010000}"/>
    <cellStyle name="Millares 2 3 2 2 3 2" xfId="513" xr:uid="{00000000-0005-0000-0000-000048010000}"/>
    <cellStyle name="Millares 2 3 2 2 3 2 2" xfId="1055" xr:uid="{38DA6360-D4C2-4274-97AE-4C587A20AFCA}"/>
    <cellStyle name="Millares 2 3 2 2 3 2 2 2" xfId="2124" xr:uid="{9CFBF5D2-B990-4F35-87F7-C660694C3C4A}"/>
    <cellStyle name="Millares 2 3 2 2 3 2 2 2 2" xfId="4272" xr:uid="{7A2C340B-97D7-4AF7-BCAF-A9E6E377AA25}"/>
    <cellStyle name="Millares 2 3 2 2 3 2 2 3" xfId="3203" xr:uid="{2B181FE9-2271-4F9C-8D97-5CD2D2486428}"/>
    <cellStyle name="Millares 2 3 2 2 3 2 3" xfId="1590" xr:uid="{21E9B77B-1CAA-4516-BD42-122E2B756802}"/>
    <cellStyle name="Millares 2 3 2 2 3 2 3 2" xfId="3738" xr:uid="{AC0687BE-5264-44C2-8605-D4BD8656A19F}"/>
    <cellStyle name="Millares 2 3 2 2 3 2 4" xfId="2669" xr:uid="{56241D97-50D3-4BA5-A28E-84CEC947D803}"/>
    <cellStyle name="Millares 2 3 2 2 3 3" xfId="789" xr:uid="{9D50F209-FD24-4F16-BC18-E5E148F15AE2}"/>
    <cellStyle name="Millares 2 3 2 2 3 3 2" xfId="1858" xr:uid="{E40C9EBE-30E2-4B77-B254-CF196ADCCF13}"/>
    <cellStyle name="Millares 2 3 2 2 3 3 2 2" xfId="4006" xr:uid="{2829FBE3-FB78-4F41-9AA5-058A0992EF66}"/>
    <cellStyle name="Millares 2 3 2 2 3 3 3" xfId="2937" xr:uid="{E44332E1-9FB3-4F65-A2D3-675D3D60B859}"/>
    <cellStyle name="Millares 2 3 2 2 3 4" xfId="1324" xr:uid="{493C5C60-A1BB-4796-B14D-D2EA6715A0AB}"/>
    <cellStyle name="Millares 2 3 2 2 3 4 2" xfId="3472" xr:uid="{AC18299F-417B-4030-A081-6991C86ECB5B}"/>
    <cellStyle name="Millares 2 3 2 2 3 5" xfId="2403" xr:uid="{351FEDF2-07EB-4633-9492-29E88C4AE2B5}"/>
    <cellStyle name="Millares 2 3 2 2 4" xfId="380" xr:uid="{00000000-0005-0000-0000-000049010000}"/>
    <cellStyle name="Millares 2 3 2 2 4 2" xfId="922" xr:uid="{E0CC6F1C-37D9-4862-B6DD-56DD01237CEC}"/>
    <cellStyle name="Millares 2 3 2 2 4 2 2" xfId="1991" xr:uid="{270FFA91-FBA4-4BF6-886A-5E312005E3C7}"/>
    <cellStyle name="Millares 2 3 2 2 4 2 2 2" xfId="4139" xr:uid="{01E503C4-FFB5-4AF7-8B5E-CF3E63D67EBA}"/>
    <cellStyle name="Millares 2 3 2 2 4 2 3" xfId="3070" xr:uid="{9E314D68-2FE3-41CE-8D36-38883FC12476}"/>
    <cellStyle name="Millares 2 3 2 2 4 3" xfId="1457" xr:uid="{025A405C-C17C-4E12-84F1-2162071EC6F2}"/>
    <cellStyle name="Millares 2 3 2 2 4 3 2" xfId="3605" xr:uid="{8D15D328-36F0-4A63-9CC0-E7F5BAF0AAB7}"/>
    <cellStyle name="Millares 2 3 2 2 4 4" xfId="2536" xr:uid="{93DE8C53-6302-41AC-A687-5A15AB5B6908}"/>
    <cellStyle name="Millares 2 3 2 2 5" xfId="656" xr:uid="{BBC9FEF7-54FB-4DAE-A509-3413A1109EC2}"/>
    <cellStyle name="Millares 2 3 2 2 5 2" xfId="1725" xr:uid="{3D2DDEBD-2BBF-4C10-99AE-EF8E72E048B3}"/>
    <cellStyle name="Millares 2 3 2 2 5 2 2" xfId="3873" xr:uid="{FD5CE2BD-A80E-478A-8FEF-C1AE24E39985}"/>
    <cellStyle name="Millares 2 3 2 2 5 3" xfId="2804" xr:uid="{3BB9CA18-CB12-4CA6-817E-108C7B5C2649}"/>
    <cellStyle name="Millares 2 3 2 2 6" xfId="1191" xr:uid="{66DF8D71-A123-418F-8FC0-C8C8ECF73776}"/>
    <cellStyle name="Millares 2 3 2 2 6 2" xfId="3339" xr:uid="{B86503BD-C84C-4A68-AFD1-7279EC439DD1}"/>
    <cellStyle name="Millares 2 3 2 2 7" xfId="2270" xr:uid="{8C395F16-4DF8-40D7-B61F-D3882B7D4053}"/>
    <cellStyle name="Millares 2 3 2 3" xfId="135" xr:uid="{00000000-0005-0000-0000-00004A010000}"/>
    <cellStyle name="Millares 2 3 2 3 2" xfId="275" xr:uid="{00000000-0005-0000-0000-00004B010000}"/>
    <cellStyle name="Millares 2 3 2 3 2 2" xfId="547" xr:uid="{00000000-0005-0000-0000-00004C010000}"/>
    <cellStyle name="Millares 2 3 2 3 2 2 2" xfId="1089" xr:uid="{8155C911-B2A9-41BF-9689-0FDECA5A86B2}"/>
    <cellStyle name="Millares 2 3 2 3 2 2 2 2" xfId="2158" xr:uid="{496CFDD1-95B8-4FF3-97A5-FF4B6F38C6DC}"/>
    <cellStyle name="Millares 2 3 2 3 2 2 2 2 2" xfId="4306" xr:uid="{41D88B3E-CEDF-468F-B146-EEBECCC69713}"/>
    <cellStyle name="Millares 2 3 2 3 2 2 2 3" xfId="3237" xr:uid="{D215AE12-038A-46A3-AD98-53C526BFBBED}"/>
    <cellStyle name="Millares 2 3 2 3 2 2 3" xfId="1624" xr:uid="{3FCE70ED-C858-4BE4-B6EA-7BE09878B8CA}"/>
    <cellStyle name="Millares 2 3 2 3 2 2 3 2" xfId="3772" xr:uid="{9EFEC69F-C6C8-4D94-88E9-3C50F72412EA}"/>
    <cellStyle name="Millares 2 3 2 3 2 2 4" xfId="2703" xr:uid="{4C799A7A-D347-4BC9-830A-78983ADF4608}"/>
    <cellStyle name="Millares 2 3 2 3 2 3" xfId="823" xr:uid="{590873C4-B936-4A4E-A3CA-84A033E2266C}"/>
    <cellStyle name="Millares 2 3 2 3 2 3 2" xfId="1892" xr:uid="{86CAAE80-86C6-48DC-9F32-0F25B00CF3B7}"/>
    <cellStyle name="Millares 2 3 2 3 2 3 2 2" xfId="4040" xr:uid="{9452720E-7283-4AD4-AF9C-03058CD4B91C}"/>
    <cellStyle name="Millares 2 3 2 3 2 3 3" xfId="2971" xr:uid="{7255DAA3-D177-4F62-927F-5E63F6938C5B}"/>
    <cellStyle name="Millares 2 3 2 3 2 4" xfId="1358" xr:uid="{1A503FB1-2A1B-4B66-AA08-EAD8496A9415}"/>
    <cellStyle name="Millares 2 3 2 3 2 4 2" xfId="3506" xr:uid="{2B34938F-8431-4903-A2B0-0E80C6886D94}"/>
    <cellStyle name="Millares 2 3 2 3 2 5" xfId="2437" xr:uid="{C3951B43-14B3-45A8-91BA-C91705EFC3B8}"/>
    <cellStyle name="Millares 2 3 2 3 3" xfId="414" xr:uid="{00000000-0005-0000-0000-00004D010000}"/>
    <cellStyle name="Millares 2 3 2 3 3 2" xfId="956" xr:uid="{CD9BDBA5-6FD5-40BE-8303-ED0D47B8B5C7}"/>
    <cellStyle name="Millares 2 3 2 3 3 2 2" xfId="2025" xr:uid="{EF4A313B-355C-418A-A1A8-D7B03C5EBF05}"/>
    <cellStyle name="Millares 2 3 2 3 3 2 2 2" xfId="4173" xr:uid="{C11C0271-B1AD-4B51-BBBD-4EDBBB3F5A5A}"/>
    <cellStyle name="Millares 2 3 2 3 3 2 3" xfId="3104" xr:uid="{65FCE436-DB98-4EC7-A71E-7AED11CC9A9B}"/>
    <cellStyle name="Millares 2 3 2 3 3 3" xfId="1491" xr:uid="{FACAC1C5-9479-4212-9295-F9769B91C94C}"/>
    <cellStyle name="Millares 2 3 2 3 3 3 2" xfId="3639" xr:uid="{8BD7540A-B8FE-48E4-BE78-82A419989CFD}"/>
    <cellStyle name="Millares 2 3 2 3 3 4" xfId="2570" xr:uid="{5DFA1440-C2FE-4172-9F41-32671A7F450B}"/>
    <cellStyle name="Millares 2 3 2 3 4" xfId="690" xr:uid="{7454F138-AE25-4D34-A15F-87099605DDD5}"/>
    <cellStyle name="Millares 2 3 2 3 4 2" xfId="1759" xr:uid="{64154DE9-563F-4FC8-A759-A9109DAB28AA}"/>
    <cellStyle name="Millares 2 3 2 3 4 2 2" xfId="3907" xr:uid="{03425840-D28E-4042-ABEE-9D46A76CD5B3}"/>
    <cellStyle name="Millares 2 3 2 3 4 3" xfId="2838" xr:uid="{9596EEF3-3E06-417D-8CE9-828ABCCE9B5A}"/>
    <cellStyle name="Millares 2 3 2 3 5" xfId="1225" xr:uid="{F04A22A7-E2CA-40D8-9114-6AFBD8E29D64}"/>
    <cellStyle name="Millares 2 3 2 3 5 2" xfId="3373" xr:uid="{EA85D0E1-BA27-4F49-AA24-B56826B9C30C}"/>
    <cellStyle name="Millares 2 3 2 3 6" xfId="2304" xr:uid="{297208D4-351A-42C8-981A-A50BCE03F671}"/>
    <cellStyle name="Millares 2 3 2 4" xfId="206" xr:uid="{00000000-0005-0000-0000-00004E010000}"/>
    <cellStyle name="Millares 2 3 2 4 2" xfId="481" xr:uid="{00000000-0005-0000-0000-00004F010000}"/>
    <cellStyle name="Millares 2 3 2 4 2 2" xfId="1023" xr:uid="{1D25730D-F82E-49F4-8FD7-DB7B6F3FCF4F}"/>
    <cellStyle name="Millares 2 3 2 4 2 2 2" xfId="2092" xr:uid="{89341879-C2F3-4221-A0BE-D9E396754E14}"/>
    <cellStyle name="Millares 2 3 2 4 2 2 2 2" xfId="4240" xr:uid="{40ECF0BB-253A-496E-8BE3-51056054BE48}"/>
    <cellStyle name="Millares 2 3 2 4 2 2 3" xfId="3171" xr:uid="{07E318E2-F328-4656-AC3C-D7EA0CD3DFD6}"/>
    <cellStyle name="Millares 2 3 2 4 2 3" xfId="1558" xr:uid="{D6927F12-86FC-413C-A21B-580B0A6C3764}"/>
    <cellStyle name="Millares 2 3 2 4 2 3 2" xfId="3706" xr:uid="{FA6110D0-B534-4E6E-8018-D13F70B8D39D}"/>
    <cellStyle name="Millares 2 3 2 4 2 4" xfId="2637" xr:uid="{F1C38B6D-1727-4E7E-82E3-72529E85A57E}"/>
    <cellStyle name="Millares 2 3 2 4 3" xfId="757" xr:uid="{50B9825B-EFC9-4CD5-9F99-3D4E6449BA82}"/>
    <cellStyle name="Millares 2 3 2 4 3 2" xfId="1826" xr:uid="{928CD022-F5C1-4DEF-80CE-FF7C5FE178C3}"/>
    <cellStyle name="Millares 2 3 2 4 3 2 2" xfId="3974" xr:uid="{EFFDE658-4B74-44E4-A36B-8A9169E6F204}"/>
    <cellStyle name="Millares 2 3 2 4 3 3" xfId="2905" xr:uid="{F630BE88-B587-479C-88A2-EB6F4507B6BC}"/>
    <cellStyle name="Millares 2 3 2 4 4" xfId="1292" xr:uid="{460DD79D-17D9-4853-9DF5-9996C4B512A0}"/>
    <cellStyle name="Millares 2 3 2 4 4 2" xfId="3440" xr:uid="{BC78AA0D-4CBC-4E2B-B779-9FED9575DAA1}"/>
    <cellStyle name="Millares 2 3 2 4 5" xfId="2371" xr:uid="{1498F096-76B7-4535-BE84-4850247405DE}"/>
    <cellStyle name="Millares 2 3 2 5" xfId="347" xr:uid="{00000000-0005-0000-0000-000050010000}"/>
    <cellStyle name="Millares 2 3 2 5 2" xfId="890" xr:uid="{44055742-6E71-4F38-996D-1A82B27ADABB}"/>
    <cellStyle name="Millares 2 3 2 5 2 2" xfId="1959" xr:uid="{11D4630F-EB49-4C32-83D3-936EF2794721}"/>
    <cellStyle name="Millares 2 3 2 5 2 2 2" xfId="4107" xr:uid="{D1F19BE4-6C54-43E5-B564-1F74B93E1FDE}"/>
    <cellStyle name="Millares 2 3 2 5 2 3" xfId="3038" xr:uid="{B1393674-3485-4CE3-BA0B-E2AEFEFA5166}"/>
    <cellStyle name="Millares 2 3 2 5 3" xfId="1425" xr:uid="{06AE45AC-267C-4EEF-BE56-5B076704D0DF}"/>
    <cellStyle name="Millares 2 3 2 5 3 2" xfId="3573" xr:uid="{BFE2320C-4DC2-49C6-81A3-86C6E8EA2654}"/>
    <cellStyle name="Millares 2 3 2 5 4" xfId="2504" xr:uid="{EEE94C7D-D376-4043-8BEF-D2F61A03636B}"/>
    <cellStyle name="Millares 2 3 2 6" xfId="625" xr:uid="{80F42759-E325-42DF-BB2C-F40EF752C8EB}"/>
    <cellStyle name="Millares 2 3 2 6 2" xfId="1696" xr:uid="{BFEDEDD1-2B3E-49DA-809A-0200B99DD808}"/>
    <cellStyle name="Millares 2 3 2 6 2 2" xfId="3844" xr:uid="{FB0883E2-2FE8-4091-AE18-580ECFE6D9A1}"/>
    <cellStyle name="Millares 2 3 2 6 3" xfId="2775" xr:uid="{F47CDD25-2467-48C9-B4EE-6B4CCDD3B4F6}"/>
    <cellStyle name="Millares 2 3 2 7" xfId="1162" xr:uid="{0955EB64-C1E5-4B26-A418-2DDEF52C35D1}"/>
    <cellStyle name="Millares 2 3 2 7 2" xfId="3310" xr:uid="{240206FF-9FE5-411D-A85D-DFC77A23745C}"/>
    <cellStyle name="Millares 2 3 2 8" xfId="2236" xr:uid="{60A725A7-3C3E-4D0C-9DAD-328E1409A11C}"/>
    <cellStyle name="Millares 2 3 3" xfId="87" xr:uid="{00000000-0005-0000-0000-000051010000}"/>
    <cellStyle name="Millares 2 3 3 2" xfId="160" xr:uid="{00000000-0005-0000-0000-000052010000}"/>
    <cellStyle name="Millares 2 3 3 2 2" xfId="299" xr:uid="{00000000-0005-0000-0000-000053010000}"/>
    <cellStyle name="Millares 2 3 3 2 2 2" xfId="570" xr:uid="{00000000-0005-0000-0000-000054010000}"/>
    <cellStyle name="Millares 2 3 3 2 2 2 2" xfId="1112" xr:uid="{E1BB8E62-8542-4FD6-91A2-A7872B63E69E}"/>
    <cellStyle name="Millares 2 3 3 2 2 2 2 2" xfId="2181" xr:uid="{6EAE13E9-E446-44EC-9F71-ADCB413A403C}"/>
    <cellStyle name="Millares 2 3 3 2 2 2 2 2 2" xfId="4329" xr:uid="{6F51E790-6136-4683-A167-897400BFB74A}"/>
    <cellStyle name="Millares 2 3 3 2 2 2 2 3" xfId="3260" xr:uid="{072E240E-B91F-439F-AF21-964507E2DB98}"/>
    <cellStyle name="Millares 2 3 3 2 2 2 3" xfId="1647" xr:uid="{51458E8B-6C19-425E-8F5A-F9D9BC60C12D}"/>
    <cellStyle name="Millares 2 3 3 2 2 2 3 2" xfId="3795" xr:uid="{250E0030-58FF-4C8C-A32D-23ED60E4445E}"/>
    <cellStyle name="Millares 2 3 3 2 2 2 4" xfId="2726" xr:uid="{67A2604F-2750-443E-B252-21FD69A200A4}"/>
    <cellStyle name="Millares 2 3 3 2 2 3" xfId="846" xr:uid="{D6FFD75C-5A27-47F0-85C4-F67CD02D9E53}"/>
    <cellStyle name="Millares 2 3 3 2 2 3 2" xfId="1915" xr:uid="{9645315E-3955-4D33-92EB-AA4AC5B9F117}"/>
    <cellStyle name="Millares 2 3 3 2 2 3 2 2" xfId="4063" xr:uid="{1C321982-762D-4EE7-9926-5F9D055A637C}"/>
    <cellStyle name="Millares 2 3 3 2 2 3 3" xfId="2994" xr:uid="{833620F7-DC3E-4A0B-9107-38A8487BB642}"/>
    <cellStyle name="Millares 2 3 3 2 2 4" xfId="1381" xr:uid="{9D309819-D421-40B9-B81F-B7854A44F522}"/>
    <cellStyle name="Millares 2 3 3 2 2 4 2" xfId="3529" xr:uid="{FD9AA915-5BA7-46E2-81F7-9A9163DEB8B5}"/>
    <cellStyle name="Millares 2 3 3 2 2 5" xfId="2460" xr:uid="{570299E2-84E0-45E1-B7B7-A5FEBE6A8836}"/>
    <cellStyle name="Millares 2 3 3 2 3" xfId="437" xr:uid="{00000000-0005-0000-0000-000055010000}"/>
    <cellStyle name="Millares 2 3 3 2 3 2" xfId="979" xr:uid="{D0E514A3-0CA6-4197-9404-2236F93EE4E1}"/>
    <cellStyle name="Millares 2 3 3 2 3 2 2" xfId="2048" xr:uid="{DE1BD247-755F-44E9-9578-EF9F9B4800FB}"/>
    <cellStyle name="Millares 2 3 3 2 3 2 2 2" xfId="4196" xr:uid="{F677E5ED-475A-4DEE-BF9C-FB9372825C02}"/>
    <cellStyle name="Millares 2 3 3 2 3 2 3" xfId="3127" xr:uid="{0F6250C8-B18D-49CB-8B1D-379A454614DB}"/>
    <cellStyle name="Millares 2 3 3 2 3 3" xfId="1514" xr:uid="{0660CA9C-A41B-4E13-BA11-1EB87150FFEC}"/>
    <cellStyle name="Millares 2 3 3 2 3 3 2" xfId="3662" xr:uid="{D17C9389-2C0F-42E2-A356-5B3C8DEB6FA2}"/>
    <cellStyle name="Millares 2 3 3 2 3 4" xfId="2593" xr:uid="{CF5D1DE2-C80C-4F23-96E7-9EFE72454473}"/>
    <cellStyle name="Millares 2 3 3 2 4" xfId="713" xr:uid="{20C51B04-1FCE-4044-955A-DE7F160A1AE6}"/>
    <cellStyle name="Millares 2 3 3 2 4 2" xfId="1782" xr:uid="{DBFA8AFE-3656-4DB4-B1C3-87F1DEE647A4}"/>
    <cellStyle name="Millares 2 3 3 2 4 2 2" xfId="3930" xr:uid="{DC89003A-6D11-4A63-AECB-7D72F2568C17}"/>
    <cellStyle name="Millares 2 3 3 2 4 3" xfId="2861" xr:uid="{E96996C8-A691-46EA-A88B-F36AF4B82BA3}"/>
    <cellStyle name="Millares 2 3 3 2 5" xfId="1248" xr:uid="{6440C7BD-2487-47A3-971B-F366D54DE2D0}"/>
    <cellStyle name="Millares 2 3 3 2 5 2" xfId="3396" xr:uid="{FB807B98-1A97-4F03-83E2-D13BA39E41E9}"/>
    <cellStyle name="Millares 2 3 3 2 6" xfId="2327" xr:uid="{D05DCF94-5C2E-4479-8840-FF8FEDBF24CF}"/>
    <cellStyle name="Millares 2 3 3 3" xfId="231" xr:uid="{00000000-0005-0000-0000-000056010000}"/>
    <cellStyle name="Millares 2 3 3 3 2" xfId="504" xr:uid="{00000000-0005-0000-0000-000057010000}"/>
    <cellStyle name="Millares 2 3 3 3 2 2" xfId="1046" xr:uid="{D5D51C8C-6358-46F9-9181-BF6E17770330}"/>
    <cellStyle name="Millares 2 3 3 3 2 2 2" xfId="2115" xr:uid="{FF4B5E7B-9642-4677-9FAD-EBCE188D0AEA}"/>
    <cellStyle name="Millares 2 3 3 3 2 2 2 2" xfId="4263" xr:uid="{E8B23F77-7B52-4DDB-9366-559C28C6FAB7}"/>
    <cellStyle name="Millares 2 3 3 3 2 2 3" xfId="3194" xr:uid="{0D604536-7496-494F-BD5C-727B53FD594F}"/>
    <cellStyle name="Millares 2 3 3 3 2 3" xfId="1581" xr:uid="{54EA0F3E-778D-4660-8858-8B841557033F}"/>
    <cellStyle name="Millares 2 3 3 3 2 3 2" xfId="3729" xr:uid="{A13EE4C1-2A9B-4F58-B784-D3BD270B0624}"/>
    <cellStyle name="Millares 2 3 3 3 2 4" xfId="2660" xr:uid="{0207C448-B409-4603-9770-71D5DFF4F72E}"/>
    <cellStyle name="Millares 2 3 3 3 3" xfId="780" xr:uid="{DB758E9A-9265-490B-9379-9D6178309F51}"/>
    <cellStyle name="Millares 2 3 3 3 3 2" xfId="1849" xr:uid="{AB32DA0D-A4E9-4EB8-8AE4-02E17CEC3EB4}"/>
    <cellStyle name="Millares 2 3 3 3 3 2 2" xfId="3997" xr:uid="{62A11B7D-D540-42E6-AD45-0EE5FA626F7C}"/>
    <cellStyle name="Millares 2 3 3 3 3 3" xfId="2928" xr:uid="{AE912422-A310-45A0-85C8-66EF38072CC4}"/>
    <cellStyle name="Millares 2 3 3 3 4" xfId="1315" xr:uid="{92E67C15-D209-4EF0-8E8B-D0EA6CC70A49}"/>
    <cellStyle name="Millares 2 3 3 3 4 2" xfId="3463" xr:uid="{B3E2D77A-06B7-4476-94E3-086691D17B6C}"/>
    <cellStyle name="Millares 2 3 3 3 5" xfId="2394" xr:uid="{08880670-0E51-427C-977B-375E5A268C04}"/>
    <cellStyle name="Millares 2 3 3 4" xfId="371" xr:uid="{00000000-0005-0000-0000-000058010000}"/>
    <cellStyle name="Millares 2 3 3 4 2" xfId="913" xr:uid="{4278A20A-E4BA-41A0-86BB-9E5D58B71AC4}"/>
    <cellStyle name="Millares 2 3 3 4 2 2" xfId="1982" xr:uid="{95A93637-F82B-4A0F-A3F3-6E16671856C6}"/>
    <cellStyle name="Millares 2 3 3 4 2 2 2" xfId="4130" xr:uid="{1F04D659-F624-4F56-BE7B-13D3AD449F63}"/>
    <cellStyle name="Millares 2 3 3 4 2 3" xfId="3061" xr:uid="{03956E7E-D513-4204-BCFD-38333A67355B}"/>
    <cellStyle name="Millares 2 3 3 4 3" xfId="1448" xr:uid="{9695F56D-91E6-42BD-824C-CB226F1356BC}"/>
    <cellStyle name="Millares 2 3 3 4 3 2" xfId="3596" xr:uid="{B8DD0224-4839-449A-AA88-1754A3A5EA7E}"/>
    <cellStyle name="Millares 2 3 3 4 4" xfId="2527" xr:uid="{184C586B-8135-4AA7-8D68-71CD8CF70B10}"/>
    <cellStyle name="Millares 2 3 3 5" xfId="647" xr:uid="{6F9173BC-F671-4761-8945-AE4D8E44FA2C}"/>
    <cellStyle name="Millares 2 3 3 5 2" xfId="1716" xr:uid="{8C77805A-EC90-41EB-A50A-599642D8632B}"/>
    <cellStyle name="Millares 2 3 3 5 2 2" xfId="3864" xr:uid="{FD332270-548A-4584-AFDA-D5F754F3F1BF}"/>
    <cellStyle name="Millares 2 3 3 5 3" xfId="2795" xr:uid="{7F41DBD3-53FC-47AE-BCB3-2E1F43BDC003}"/>
    <cellStyle name="Millares 2 3 3 6" xfId="1182" xr:uid="{030BF27F-8B12-456D-9E4C-2A0ECBD818AC}"/>
    <cellStyle name="Millares 2 3 3 6 2" xfId="3330" xr:uid="{29A25C5C-8783-4BD9-ADE0-46F1187AFE5C}"/>
    <cellStyle name="Millares 2 3 3 7" xfId="2261" xr:uid="{BF529778-0FDA-42A5-A602-5337FEC0D0AA}"/>
    <cellStyle name="Millares 2 3 4" xfId="126" xr:uid="{00000000-0005-0000-0000-000059010000}"/>
    <cellStyle name="Millares 2 3 4 2" xfId="266" xr:uid="{00000000-0005-0000-0000-00005A010000}"/>
    <cellStyle name="Millares 2 3 4 2 2" xfId="538" xr:uid="{00000000-0005-0000-0000-00005B010000}"/>
    <cellStyle name="Millares 2 3 4 2 2 2" xfId="1080" xr:uid="{81B88797-9EE3-44BE-8F4B-6B5CDED55E1C}"/>
    <cellStyle name="Millares 2 3 4 2 2 2 2" xfId="2149" xr:uid="{C0AA6CF5-B260-4752-B111-5D5A1BA3DE0A}"/>
    <cellStyle name="Millares 2 3 4 2 2 2 2 2" xfId="4297" xr:uid="{463EB52D-DD00-4999-BFC2-2FCA8D589F55}"/>
    <cellStyle name="Millares 2 3 4 2 2 2 3" xfId="3228" xr:uid="{3AB028D7-8E8A-468F-841A-3171D39B6FD0}"/>
    <cellStyle name="Millares 2 3 4 2 2 3" xfId="1615" xr:uid="{B9CD3355-C84B-41F7-A787-87866946A57D}"/>
    <cellStyle name="Millares 2 3 4 2 2 3 2" xfId="3763" xr:uid="{DD198947-64F6-4CDC-8B90-4417B85E4A5E}"/>
    <cellStyle name="Millares 2 3 4 2 2 4" xfId="2694" xr:uid="{0BAE4C1F-54FB-40E7-A0F9-1012B914572C}"/>
    <cellStyle name="Millares 2 3 4 2 3" xfId="814" xr:uid="{F9AC6B67-C367-4F67-A393-79705F85BD72}"/>
    <cellStyle name="Millares 2 3 4 2 3 2" xfId="1883" xr:uid="{9526CD36-E007-4410-92D9-747B83F0E331}"/>
    <cellStyle name="Millares 2 3 4 2 3 2 2" xfId="4031" xr:uid="{5AB6EE1B-22F3-4D64-B7AB-991B7E0F2C92}"/>
    <cellStyle name="Millares 2 3 4 2 3 3" xfId="2962" xr:uid="{E539682F-211D-420B-9069-019789B9111D}"/>
    <cellStyle name="Millares 2 3 4 2 4" xfId="1349" xr:uid="{7183C165-4069-4121-A074-3B9E7DE50C90}"/>
    <cellStyle name="Millares 2 3 4 2 4 2" xfId="3497" xr:uid="{EE3A62B8-5DF6-4115-9D3F-B627D695AEF9}"/>
    <cellStyle name="Millares 2 3 4 2 5" xfId="2428" xr:uid="{9DC423E4-7A5D-4408-9576-0101501DF997}"/>
    <cellStyle name="Millares 2 3 4 3" xfId="405" xr:uid="{00000000-0005-0000-0000-00005C010000}"/>
    <cellStyle name="Millares 2 3 4 3 2" xfId="947" xr:uid="{D2C73CD8-BD44-4115-9B78-F4D65677D0F8}"/>
    <cellStyle name="Millares 2 3 4 3 2 2" xfId="2016" xr:uid="{852A1962-848F-412A-9D4E-50CE29D73EA7}"/>
    <cellStyle name="Millares 2 3 4 3 2 2 2" xfId="4164" xr:uid="{8DFCC9D4-4683-40C2-9324-4919BE442C65}"/>
    <cellStyle name="Millares 2 3 4 3 2 3" xfId="3095" xr:uid="{B7F962F4-3BC7-4206-8A12-FE4DE71AB2E3}"/>
    <cellStyle name="Millares 2 3 4 3 3" xfId="1482" xr:uid="{09EBBF2A-735F-426B-8C0B-A03A53984A65}"/>
    <cellStyle name="Millares 2 3 4 3 3 2" xfId="3630" xr:uid="{BBDA3E26-9A93-47DC-B250-84654FA65BEB}"/>
    <cellStyle name="Millares 2 3 4 3 4" xfId="2561" xr:uid="{98F2AFDA-91DB-492A-AB0F-89EB32812A2F}"/>
    <cellStyle name="Millares 2 3 4 4" xfId="681" xr:uid="{891F72DE-64DC-41C0-9980-A148A581F8CC}"/>
    <cellStyle name="Millares 2 3 4 4 2" xfId="1750" xr:uid="{EF65A19B-9125-457E-9C31-C72B7BB6E741}"/>
    <cellStyle name="Millares 2 3 4 4 2 2" xfId="3898" xr:uid="{2CC3DB4A-1963-409E-98AE-55C8D5912225}"/>
    <cellStyle name="Millares 2 3 4 4 3" xfId="2829" xr:uid="{C478CBC8-86CC-4630-84B2-46B42D12EF8F}"/>
    <cellStyle name="Millares 2 3 4 5" xfId="1216" xr:uid="{AEEA0BCD-0FA3-4634-9891-6FEB17904699}"/>
    <cellStyle name="Millares 2 3 4 5 2" xfId="3364" xr:uid="{BD2D3EB7-CE79-4676-B1FF-0424B505B9D7}"/>
    <cellStyle name="Millares 2 3 4 6" xfId="2295" xr:uid="{743562D4-F2DC-42C4-944E-6D7F41A069F6}"/>
    <cellStyle name="Millares 2 3 5" xfId="197" xr:uid="{00000000-0005-0000-0000-00005D010000}"/>
    <cellStyle name="Millares 2 3 5 2" xfId="472" xr:uid="{00000000-0005-0000-0000-00005E010000}"/>
    <cellStyle name="Millares 2 3 5 2 2" xfId="1014" xr:uid="{769C09F2-A58C-4D92-BBD4-AD1EF672F6D1}"/>
    <cellStyle name="Millares 2 3 5 2 2 2" xfId="2083" xr:uid="{661EAF03-842A-4585-A6F6-294ED3D3482A}"/>
    <cellStyle name="Millares 2 3 5 2 2 2 2" xfId="4231" xr:uid="{5141251B-EB30-482D-950D-CF478BBE676B}"/>
    <cellStyle name="Millares 2 3 5 2 2 3" xfId="3162" xr:uid="{AE84E24A-0CF6-4388-8CE9-C6D703E32B47}"/>
    <cellStyle name="Millares 2 3 5 2 3" xfId="1549" xr:uid="{6AB380D4-0FC5-467F-BA5B-3637CBDA33DD}"/>
    <cellStyle name="Millares 2 3 5 2 3 2" xfId="3697" xr:uid="{456700BB-2840-4908-8161-3E252902A736}"/>
    <cellStyle name="Millares 2 3 5 2 4" xfId="2628" xr:uid="{7F9EB63C-5651-4BF7-BA74-F609E14D1B80}"/>
    <cellStyle name="Millares 2 3 5 3" xfId="748" xr:uid="{FB4BD3F7-2709-453A-9A98-45EEDA547E84}"/>
    <cellStyle name="Millares 2 3 5 3 2" xfId="1817" xr:uid="{60BD334E-4272-424D-9328-025F324A6C82}"/>
    <cellStyle name="Millares 2 3 5 3 2 2" xfId="3965" xr:uid="{BEB7A6BF-70B9-4C29-817F-9009F5E74063}"/>
    <cellStyle name="Millares 2 3 5 3 3" xfId="2896" xr:uid="{4C7FC2CA-CA2A-4D10-A6D5-43A27F651535}"/>
    <cellStyle name="Millares 2 3 5 4" xfId="1283" xr:uid="{676E58DD-54C2-4450-BDF4-06A15D0AA9D0}"/>
    <cellStyle name="Millares 2 3 5 4 2" xfId="3431" xr:uid="{0590766E-8C50-4634-8AF5-8D7F3E8F6FE5}"/>
    <cellStyle name="Millares 2 3 5 5" xfId="2362" xr:uid="{2BC0F674-5501-46F4-BCB5-B70B4FE8B4EF}"/>
    <cellStyle name="Millares 2 3 6" xfId="338" xr:uid="{00000000-0005-0000-0000-00005F010000}"/>
    <cellStyle name="Millares 2 3 6 2" xfId="881" xr:uid="{16F4E81B-D2C4-4238-A88C-DBD0A6506102}"/>
    <cellStyle name="Millares 2 3 6 2 2" xfId="1950" xr:uid="{2746EED8-E268-4F65-AE3F-2F07A3F23490}"/>
    <cellStyle name="Millares 2 3 6 2 2 2" xfId="4098" xr:uid="{DEED2FB8-3318-44A7-9288-1CCE3A1D09E2}"/>
    <cellStyle name="Millares 2 3 6 2 3" xfId="3029" xr:uid="{DA5D634A-C41C-4FEE-9095-7164B5D60C92}"/>
    <cellStyle name="Millares 2 3 6 3" xfId="1416" xr:uid="{4BD7493C-228D-4121-B032-D7C5CF0FBC04}"/>
    <cellStyle name="Millares 2 3 6 3 2" xfId="3564" xr:uid="{03E8C07C-3F12-415E-96DF-53DB99A879FE}"/>
    <cellStyle name="Millares 2 3 6 4" xfId="2495" xr:uid="{4B2FB92B-6C6C-4529-8200-B89F923C8A81}"/>
    <cellStyle name="Millares 2 3 7" xfId="616" xr:uid="{3C3BAAAE-AC4D-4BEE-ABA2-0421A8887093}"/>
    <cellStyle name="Millares 2 3 7 2" xfId="1687" xr:uid="{940FE8CA-3B0E-4C4C-AEA3-8A6D11849381}"/>
    <cellStyle name="Millares 2 3 7 2 2" xfId="3835" xr:uid="{98CA267A-3FCF-4920-A53D-4F99E9306AAD}"/>
    <cellStyle name="Millares 2 3 7 3" xfId="2766" xr:uid="{2538E848-F6F4-4703-8990-B8BCA41F8FB4}"/>
    <cellStyle name="Millares 2 3 8" xfId="1153" xr:uid="{84B5DAF6-3274-4BC2-AC96-B1F74FB35572}"/>
    <cellStyle name="Millares 2 3 8 2" xfId="3301" xr:uid="{E7EB12E4-C2DE-4DC4-BFAD-3031924C7AB4}"/>
    <cellStyle name="Millares 2 3 9" xfId="2227" xr:uid="{B3896CAC-4FEF-45E9-91DB-19E2BA1F8990}"/>
    <cellStyle name="Millares 2 4" xfId="34" xr:uid="{00000000-0005-0000-0000-000060010000}"/>
    <cellStyle name="Millares 2 4 2" xfId="92" xr:uid="{00000000-0005-0000-0000-000061010000}"/>
    <cellStyle name="Millares 2 4 2 2" xfId="165" xr:uid="{00000000-0005-0000-0000-000062010000}"/>
    <cellStyle name="Millares 2 4 2 2 2" xfId="304" xr:uid="{00000000-0005-0000-0000-000063010000}"/>
    <cellStyle name="Millares 2 4 2 2 2 2" xfId="575" xr:uid="{00000000-0005-0000-0000-000064010000}"/>
    <cellStyle name="Millares 2 4 2 2 2 2 2" xfId="1117" xr:uid="{A1594997-5CF9-4B9D-B2B4-1E861DAC90D1}"/>
    <cellStyle name="Millares 2 4 2 2 2 2 2 2" xfId="2186" xr:uid="{9CDB354B-E0C9-44F5-99A1-FD44020B850F}"/>
    <cellStyle name="Millares 2 4 2 2 2 2 2 2 2" xfId="4334" xr:uid="{C9CCA426-6705-4737-BFBD-AAE6BCA634AB}"/>
    <cellStyle name="Millares 2 4 2 2 2 2 2 3" xfId="3265" xr:uid="{976361A1-AE7C-4B82-AB43-314BC33B2934}"/>
    <cellStyle name="Millares 2 4 2 2 2 2 3" xfId="1652" xr:uid="{052F490B-5D1A-47D2-A82D-73068E409CA9}"/>
    <cellStyle name="Millares 2 4 2 2 2 2 3 2" xfId="3800" xr:uid="{8D0F9E0E-3468-4391-8B5D-10684A796D43}"/>
    <cellStyle name="Millares 2 4 2 2 2 2 4" xfId="2731" xr:uid="{1A2D99BC-5AD3-4830-8B7B-F0B0BCA48FAB}"/>
    <cellStyle name="Millares 2 4 2 2 2 3" xfId="851" xr:uid="{39E33660-E896-44FE-B12A-DCA93E70EDA3}"/>
    <cellStyle name="Millares 2 4 2 2 2 3 2" xfId="1920" xr:uid="{723CEA54-8027-47C8-9B7B-083AA971C54F}"/>
    <cellStyle name="Millares 2 4 2 2 2 3 2 2" xfId="4068" xr:uid="{F59AC95E-0CD3-4BCD-A9CD-59EFA0572181}"/>
    <cellStyle name="Millares 2 4 2 2 2 3 3" xfId="2999" xr:uid="{CC9B5F73-3CD7-4BB6-AB8F-899399EA5A15}"/>
    <cellStyle name="Millares 2 4 2 2 2 4" xfId="1386" xr:uid="{1DF05F78-EA1E-4A82-BA93-099BD6465B62}"/>
    <cellStyle name="Millares 2 4 2 2 2 4 2" xfId="3534" xr:uid="{284D9DE8-266B-4A3B-9599-8AE5F3580C71}"/>
    <cellStyle name="Millares 2 4 2 2 2 5" xfId="2465" xr:uid="{3B5CCE77-3EF6-40C0-90DD-E9F46C02C1B9}"/>
    <cellStyle name="Millares 2 4 2 2 3" xfId="442" xr:uid="{00000000-0005-0000-0000-000065010000}"/>
    <cellStyle name="Millares 2 4 2 2 3 2" xfId="984" xr:uid="{D2CF5144-B1DD-4DE1-B87F-FF13EF3C4DB4}"/>
    <cellStyle name="Millares 2 4 2 2 3 2 2" xfId="2053" xr:uid="{DFAAD7EB-0DAE-4220-9273-E8224D0A04A9}"/>
    <cellStyle name="Millares 2 4 2 2 3 2 2 2" xfId="4201" xr:uid="{049C5361-8412-4CB5-AC89-B0C5FACE60A4}"/>
    <cellStyle name="Millares 2 4 2 2 3 2 3" xfId="3132" xr:uid="{890CC72D-2AD1-4E1B-BD0D-E0AF51559CE7}"/>
    <cellStyle name="Millares 2 4 2 2 3 3" xfId="1519" xr:uid="{E9AE2DED-03DE-419E-8266-59F7C19E42C2}"/>
    <cellStyle name="Millares 2 4 2 2 3 3 2" xfId="3667" xr:uid="{E7A339AE-4804-4B46-9634-E31CCAD37912}"/>
    <cellStyle name="Millares 2 4 2 2 3 4" xfId="2598" xr:uid="{78CFD2C6-9EBC-4C57-8AAA-41C274D458CD}"/>
    <cellStyle name="Millares 2 4 2 2 4" xfId="718" xr:uid="{9865A663-FE50-4757-BF15-48B19FDF6F9B}"/>
    <cellStyle name="Millares 2 4 2 2 4 2" xfId="1787" xr:uid="{767A7761-19B6-4CAF-9C22-7712BE9D60E5}"/>
    <cellStyle name="Millares 2 4 2 2 4 2 2" xfId="3935" xr:uid="{541E6BFA-B136-45D9-A981-1766D0127C65}"/>
    <cellStyle name="Millares 2 4 2 2 4 3" xfId="2866" xr:uid="{58211546-D7D8-4E63-B256-107135622C8C}"/>
    <cellStyle name="Millares 2 4 2 2 5" xfId="1253" xr:uid="{6D858CA4-A25A-4F2F-9B66-894D4E4FF60B}"/>
    <cellStyle name="Millares 2 4 2 2 5 2" xfId="3401" xr:uid="{56AA050D-A07B-44C8-8155-27D334FE19E7}"/>
    <cellStyle name="Millares 2 4 2 2 6" xfId="2332" xr:uid="{BF49CAF6-2D8F-4759-9076-979238D20F27}"/>
    <cellStyle name="Millares 2 4 2 3" xfId="236" xr:uid="{00000000-0005-0000-0000-000066010000}"/>
    <cellStyle name="Millares 2 4 2 3 2" xfId="509" xr:uid="{00000000-0005-0000-0000-000067010000}"/>
    <cellStyle name="Millares 2 4 2 3 2 2" xfId="1051" xr:uid="{68225F95-23C2-48A3-9EA2-6C896AC27E9E}"/>
    <cellStyle name="Millares 2 4 2 3 2 2 2" xfId="2120" xr:uid="{FF58F5B5-5919-4D22-8B91-744A56AD455E}"/>
    <cellStyle name="Millares 2 4 2 3 2 2 2 2" xfId="4268" xr:uid="{896D7C00-9AD4-46DA-BC7E-A4FC92A69DD0}"/>
    <cellStyle name="Millares 2 4 2 3 2 2 3" xfId="3199" xr:uid="{D944A8BF-9EC5-42B4-A84D-C7C0403822FB}"/>
    <cellStyle name="Millares 2 4 2 3 2 3" xfId="1586" xr:uid="{D3F764F5-EC54-4D3F-AF5D-1D798DC0BC2D}"/>
    <cellStyle name="Millares 2 4 2 3 2 3 2" xfId="3734" xr:uid="{2037B469-7EB7-41C0-BDAC-D8523E15516F}"/>
    <cellStyle name="Millares 2 4 2 3 2 4" xfId="2665" xr:uid="{1C9FA4C5-D5BF-46B5-970B-B621958357ED}"/>
    <cellStyle name="Millares 2 4 2 3 3" xfId="785" xr:uid="{9477B7EA-0D3A-4115-939E-1BC1852E3117}"/>
    <cellStyle name="Millares 2 4 2 3 3 2" xfId="1854" xr:uid="{70294DFA-50BF-4435-B7D4-84AB6E1B54D5}"/>
    <cellStyle name="Millares 2 4 2 3 3 2 2" xfId="4002" xr:uid="{72BE18E1-3592-40F6-9089-84330C1594E7}"/>
    <cellStyle name="Millares 2 4 2 3 3 3" xfId="2933" xr:uid="{4B15DE8C-86C8-4C7A-AD63-03C1B3386485}"/>
    <cellStyle name="Millares 2 4 2 3 4" xfId="1320" xr:uid="{3F64D13A-D883-4C50-82FB-924EFB799914}"/>
    <cellStyle name="Millares 2 4 2 3 4 2" xfId="3468" xr:uid="{9093DAA2-F036-4F32-ABBD-679A606EAEE6}"/>
    <cellStyle name="Millares 2 4 2 3 5" xfId="2399" xr:uid="{986814ED-B58E-46C6-B80D-2E20F9D6CD0E}"/>
    <cellStyle name="Millares 2 4 2 4" xfId="376" xr:uid="{00000000-0005-0000-0000-000068010000}"/>
    <cellStyle name="Millares 2 4 2 4 2" xfId="918" xr:uid="{7BC215BB-BF77-4D80-9212-AD11D7F9273E}"/>
    <cellStyle name="Millares 2 4 2 4 2 2" xfId="1987" xr:uid="{06832EAC-93AA-4B61-9BD2-7D682D1CD502}"/>
    <cellStyle name="Millares 2 4 2 4 2 2 2" xfId="4135" xr:uid="{5F1E6901-2682-4BE9-BBBE-555F89211B72}"/>
    <cellStyle name="Millares 2 4 2 4 2 3" xfId="3066" xr:uid="{548CDF80-CEBB-4D0B-9A6F-0400F313D4EC}"/>
    <cellStyle name="Millares 2 4 2 4 3" xfId="1453" xr:uid="{B78E22AC-906A-4105-BEF5-ADAB355676E7}"/>
    <cellStyle name="Millares 2 4 2 4 3 2" xfId="3601" xr:uid="{EAAA3AC9-D602-4B9A-8BF9-3AAF24D3E3AC}"/>
    <cellStyle name="Millares 2 4 2 4 4" xfId="2532" xr:uid="{668E62DF-3CA3-488A-9649-171539FB9FC4}"/>
    <cellStyle name="Millares 2 4 2 5" xfId="652" xr:uid="{8DA6B2FC-1A71-4FD3-9AB3-DBD92557EA77}"/>
    <cellStyle name="Millares 2 4 2 5 2" xfId="1721" xr:uid="{FE6118DA-97E1-4B2A-93D4-E23138CEE96D}"/>
    <cellStyle name="Millares 2 4 2 5 2 2" xfId="3869" xr:uid="{E5E18E9E-F41F-4268-A54D-238B8C01977C}"/>
    <cellStyle name="Millares 2 4 2 5 3" xfId="2800" xr:uid="{AAF9116D-DE2E-40D7-82C8-DF4A9E61C6DC}"/>
    <cellStyle name="Millares 2 4 2 6" xfId="1187" xr:uid="{E85AC3E0-EA44-47FF-B7F8-71B210F0BEFD}"/>
    <cellStyle name="Millares 2 4 2 6 2" xfId="3335" xr:uid="{FF0A4B94-BE7F-4E55-99AC-ACAE804E00C2}"/>
    <cellStyle name="Millares 2 4 2 7" xfId="2266" xr:uid="{46D7FB0F-B9F8-4528-9E06-072C43805DC4}"/>
    <cellStyle name="Millares 2 4 3" xfId="131" xr:uid="{00000000-0005-0000-0000-000069010000}"/>
    <cellStyle name="Millares 2 4 3 2" xfId="271" xr:uid="{00000000-0005-0000-0000-00006A010000}"/>
    <cellStyle name="Millares 2 4 3 2 2" xfId="543" xr:uid="{00000000-0005-0000-0000-00006B010000}"/>
    <cellStyle name="Millares 2 4 3 2 2 2" xfId="1085" xr:uid="{F154A9AD-9435-4943-A5D3-92D3522BBAE0}"/>
    <cellStyle name="Millares 2 4 3 2 2 2 2" xfId="2154" xr:uid="{CD38F7B6-EF09-4DCE-B0A0-27B0D63A4F24}"/>
    <cellStyle name="Millares 2 4 3 2 2 2 2 2" xfId="4302" xr:uid="{CEAC13EE-8787-4180-9181-15A489484C85}"/>
    <cellStyle name="Millares 2 4 3 2 2 2 3" xfId="3233" xr:uid="{9A80718D-E0E2-4476-98B8-F0F38F3B1AA2}"/>
    <cellStyle name="Millares 2 4 3 2 2 3" xfId="1620" xr:uid="{F4391277-FD77-4213-B8FC-9A30B773AE92}"/>
    <cellStyle name="Millares 2 4 3 2 2 3 2" xfId="3768" xr:uid="{E2553E78-4260-4F6B-9062-86C2E355E5DB}"/>
    <cellStyle name="Millares 2 4 3 2 2 4" xfId="2699" xr:uid="{95C49011-222D-4303-ACCB-EB1020632B96}"/>
    <cellStyle name="Millares 2 4 3 2 3" xfId="819" xr:uid="{C40A5282-2C21-4581-A859-2B59F4BD7D7A}"/>
    <cellStyle name="Millares 2 4 3 2 3 2" xfId="1888" xr:uid="{E398A3EB-60DF-43C2-9B2A-4E21EFE82FDD}"/>
    <cellStyle name="Millares 2 4 3 2 3 2 2" xfId="4036" xr:uid="{339D47E4-9426-4BCD-84DE-B889ACB6ABE1}"/>
    <cellStyle name="Millares 2 4 3 2 3 3" xfId="2967" xr:uid="{2EA605A1-FD6C-46F6-9322-787875EF9600}"/>
    <cellStyle name="Millares 2 4 3 2 4" xfId="1354" xr:uid="{84BFC86E-5452-47C6-8EF9-7570E16D0577}"/>
    <cellStyle name="Millares 2 4 3 2 4 2" xfId="3502" xr:uid="{4028E6FB-1010-4630-92A4-A1947768FDC1}"/>
    <cellStyle name="Millares 2 4 3 2 5" xfId="2433" xr:uid="{9AAC98A5-5958-4C63-B66D-6DC8D4B6841E}"/>
    <cellStyle name="Millares 2 4 3 3" xfId="410" xr:uid="{00000000-0005-0000-0000-00006C010000}"/>
    <cellStyle name="Millares 2 4 3 3 2" xfId="952" xr:uid="{3C67FB65-F37F-4D1F-BA64-03D6A034FE5A}"/>
    <cellStyle name="Millares 2 4 3 3 2 2" xfId="2021" xr:uid="{41AAF019-B71B-44BD-8FBD-8493FC2A661A}"/>
    <cellStyle name="Millares 2 4 3 3 2 2 2" xfId="4169" xr:uid="{59A8C8E3-6F0C-4A7F-96AB-5F03F170121C}"/>
    <cellStyle name="Millares 2 4 3 3 2 3" xfId="3100" xr:uid="{D1B4DEF5-59FA-40B7-A2B5-16412A489B1C}"/>
    <cellStyle name="Millares 2 4 3 3 3" xfId="1487" xr:uid="{7B6AD233-80E6-48FF-981E-13262D22580D}"/>
    <cellStyle name="Millares 2 4 3 3 3 2" xfId="3635" xr:uid="{B8B85DBD-565B-4625-B4B9-12761D5ECCCC}"/>
    <cellStyle name="Millares 2 4 3 3 4" xfId="2566" xr:uid="{CE9413CE-DAB4-49FD-95E8-1A98D6F40866}"/>
    <cellStyle name="Millares 2 4 3 4" xfId="686" xr:uid="{879CE75E-1644-4B8D-97EE-2EB95DCE550A}"/>
    <cellStyle name="Millares 2 4 3 4 2" xfId="1755" xr:uid="{B0A4980C-0D72-4B38-856D-2E5D08B405AE}"/>
    <cellStyle name="Millares 2 4 3 4 2 2" xfId="3903" xr:uid="{32D28DA5-30F1-4374-8BC7-9A4F4A7C92D4}"/>
    <cellStyle name="Millares 2 4 3 4 3" xfId="2834" xr:uid="{9331CED5-3463-4B9B-894E-0B82B12F817C}"/>
    <cellStyle name="Millares 2 4 3 5" xfId="1221" xr:uid="{F807286E-3DAF-40A4-827C-8CB2E47BCE54}"/>
    <cellStyle name="Millares 2 4 3 5 2" xfId="3369" xr:uid="{841D0038-8542-4535-85BA-F254EFAEF1EA}"/>
    <cellStyle name="Millares 2 4 3 6" xfId="2300" xr:uid="{2CEB2B90-B34D-4C82-ABDE-D8F6BF760C90}"/>
    <cellStyle name="Millares 2 4 4" xfId="202" xr:uid="{00000000-0005-0000-0000-00006D010000}"/>
    <cellStyle name="Millares 2 4 4 2" xfId="477" xr:uid="{00000000-0005-0000-0000-00006E010000}"/>
    <cellStyle name="Millares 2 4 4 2 2" xfId="1019" xr:uid="{E0937933-C560-4ED9-A694-1EE81EC76AF6}"/>
    <cellStyle name="Millares 2 4 4 2 2 2" xfId="2088" xr:uid="{DB4BFEFD-98DD-4505-BB60-B7630732C3DA}"/>
    <cellStyle name="Millares 2 4 4 2 2 2 2" xfId="4236" xr:uid="{EAEB663F-AF6B-432F-846F-1A1880169836}"/>
    <cellStyle name="Millares 2 4 4 2 2 3" xfId="3167" xr:uid="{982A29A1-A95F-4626-93E1-96600A44A942}"/>
    <cellStyle name="Millares 2 4 4 2 3" xfId="1554" xr:uid="{64C71CBB-E982-4788-A602-E52251E23AAE}"/>
    <cellStyle name="Millares 2 4 4 2 3 2" xfId="3702" xr:uid="{DD631208-01CE-4C25-80DA-39A300B2E767}"/>
    <cellStyle name="Millares 2 4 4 2 4" xfId="2633" xr:uid="{715164D2-FA13-4DF2-928A-444D17A1AAD7}"/>
    <cellStyle name="Millares 2 4 4 3" xfId="753" xr:uid="{060879D7-2126-4EBB-B4FA-33F65CC24C93}"/>
    <cellStyle name="Millares 2 4 4 3 2" xfId="1822" xr:uid="{6A4B2E47-B59A-4233-B0E6-C527D567F35E}"/>
    <cellStyle name="Millares 2 4 4 3 2 2" xfId="3970" xr:uid="{E6F7C2C2-B24E-40E3-8D08-79D6A2565816}"/>
    <cellStyle name="Millares 2 4 4 3 3" xfId="2901" xr:uid="{3B9B17CA-13A7-4215-8048-5D5BB4C399CE}"/>
    <cellStyle name="Millares 2 4 4 4" xfId="1288" xr:uid="{17A28632-F769-4765-AF7C-877BABB06118}"/>
    <cellStyle name="Millares 2 4 4 4 2" xfId="3436" xr:uid="{3BA552A4-B6B7-4AFE-A152-DF94DE512FDC}"/>
    <cellStyle name="Millares 2 4 4 5" xfId="2367" xr:uid="{ECD1F74D-5E54-480A-B0AD-81FC3470E2D3}"/>
    <cellStyle name="Millares 2 4 5" xfId="343" xr:uid="{00000000-0005-0000-0000-00006F010000}"/>
    <cellStyle name="Millares 2 4 5 2" xfId="886" xr:uid="{1B034475-4ECD-42CF-89F5-DD105A14AF62}"/>
    <cellStyle name="Millares 2 4 5 2 2" xfId="1955" xr:uid="{4DAD253D-F9CE-4C5B-AC0E-D5F04A440DB3}"/>
    <cellStyle name="Millares 2 4 5 2 2 2" xfId="4103" xr:uid="{D3ECBD4F-F443-43DE-B843-2E911C2D7A90}"/>
    <cellStyle name="Millares 2 4 5 2 3" xfId="3034" xr:uid="{F1D4A96E-F0B5-4779-B908-2FA0123364FB}"/>
    <cellStyle name="Millares 2 4 5 3" xfId="1421" xr:uid="{71E0CC99-343D-4327-BB01-BC3F45ACBDF0}"/>
    <cellStyle name="Millares 2 4 5 3 2" xfId="3569" xr:uid="{AFEC526E-77D3-4840-BF5D-2D130770401F}"/>
    <cellStyle name="Millares 2 4 5 4" xfId="2500" xr:uid="{DA17937F-EFEB-4B2F-B802-A82A3361C601}"/>
    <cellStyle name="Millares 2 4 6" xfId="621" xr:uid="{88105A7A-008A-41B7-AB04-1161166816BB}"/>
    <cellStyle name="Millares 2 4 6 2" xfId="1692" xr:uid="{7A50E324-84D5-49C0-A111-A1BBE5C1D126}"/>
    <cellStyle name="Millares 2 4 6 2 2" xfId="3840" xr:uid="{ED4F11FE-9C62-4BB3-A6D5-ED737235D685}"/>
    <cellStyle name="Millares 2 4 6 3" xfId="2771" xr:uid="{56AEBFAA-5815-40AD-9FB8-307F9277CE13}"/>
    <cellStyle name="Millares 2 4 7" xfId="1158" xr:uid="{5D623E4C-0475-48E0-935E-3743FFE876A3}"/>
    <cellStyle name="Millares 2 4 7 2" xfId="3306" xr:uid="{7B53F19E-AFB0-4EAD-A32C-638DC7B1053E}"/>
    <cellStyle name="Millares 2 4 8" xfId="2232" xr:uid="{B3252E0E-3DAD-4C93-8424-CC492269F4F9}"/>
    <cellStyle name="Millares 2 5" xfId="59" xr:uid="{00000000-0005-0000-0000-000070010000}"/>
    <cellStyle name="Millares 2 5 2" xfId="107" xr:uid="{00000000-0005-0000-0000-000071010000}"/>
    <cellStyle name="Millares 2 5 2 2" xfId="179" xr:uid="{00000000-0005-0000-0000-000072010000}"/>
    <cellStyle name="Millares 2 5 2 2 2" xfId="318" xr:uid="{00000000-0005-0000-0000-000073010000}"/>
    <cellStyle name="Millares 2 5 2 2 2 2" xfId="589" xr:uid="{00000000-0005-0000-0000-000074010000}"/>
    <cellStyle name="Millares 2 5 2 2 2 2 2" xfId="1131" xr:uid="{5AA78B82-5AF6-4F83-84DE-BC2D8A3557A9}"/>
    <cellStyle name="Millares 2 5 2 2 2 2 2 2" xfId="2200" xr:uid="{B695F86D-30B1-40EB-9EC4-E6A674F057AC}"/>
    <cellStyle name="Millares 2 5 2 2 2 2 2 2 2" xfId="4348" xr:uid="{A232A32D-2F14-4248-BABD-A470256230C2}"/>
    <cellStyle name="Millares 2 5 2 2 2 2 2 3" xfId="3279" xr:uid="{3B174907-BC46-49A4-934C-334796E9242C}"/>
    <cellStyle name="Millares 2 5 2 2 2 2 3" xfId="1666" xr:uid="{C859D18A-F921-473F-80A2-8ABC27BFC191}"/>
    <cellStyle name="Millares 2 5 2 2 2 2 3 2" xfId="3814" xr:uid="{8771375E-81CF-4951-85A3-C673729F72A5}"/>
    <cellStyle name="Millares 2 5 2 2 2 2 4" xfId="2745" xr:uid="{B2A15B3B-0E18-4869-BB56-9F134C1A275A}"/>
    <cellStyle name="Millares 2 5 2 2 2 3" xfId="865" xr:uid="{261DDBC9-4632-4CDA-B396-4E90180FAC11}"/>
    <cellStyle name="Millares 2 5 2 2 2 3 2" xfId="1934" xr:uid="{C4525E5F-290B-4190-9B97-B18015B0CFCF}"/>
    <cellStyle name="Millares 2 5 2 2 2 3 2 2" xfId="4082" xr:uid="{8A7AB388-4CAD-437B-84E3-4E0ACE1A0508}"/>
    <cellStyle name="Millares 2 5 2 2 2 3 3" xfId="3013" xr:uid="{C9848AED-A009-466B-A195-06DDED000B04}"/>
    <cellStyle name="Millares 2 5 2 2 2 4" xfId="1400" xr:uid="{3C93DC37-2A53-4AB4-BD05-C9D545D4B79D}"/>
    <cellStyle name="Millares 2 5 2 2 2 4 2" xfId="3548" xr:uid="{82B7D5CC-E139-4EDB-816E-B5EA5195A469}"/>
    <cellStyle name="Millares 2 5 2 2 2 5" xfId="2479" xr:uid="{6E8D8329-17FB-4C1F-A3A3-22321B6846A2}"/>
    <cellStyle name="Millares 2 5 2 2 3" xfId="456" xr:uid="{00000000-0005-0000-0000-000075010000}"/>
    <cellStyle name="Millares 2 5 2 2 3 2" xfId="998" xr:uid="{0AB6815F-FC43-4F9A-99DB-8834EA047761}"/>
    <cellStyle name="Millares 2 5 2 2 3 2 2" xfId="2067" xr:uid="{2E21F3E3-E652-4897-8E24-5ABF53DAF6A7}"/>
    <cellStyle name="Millares 2 5 2 2 3 2 2 2" xfId="4215" xr:uid="{FD4299E3-F897-4356-9C60-0BDC6E6587B1}"/>
    <cellStyle name="Millares 2 5 2 2 3 2 3" xfId="3146" xr:uid="{EBA5012D-0184-4B0A-8CB3-E1347628D8E0}"/>
    <cellStyle name="Millares 2 5 2 2 3 3" xfId="1533" xr:uid="{73AEDBC2-8E9E-49D3-A94B-2F23A745C89A}"/>
    <cellStyle name="Millares 2 5 2 2 3 3 2" xfId="3681" xr:uid="{D9D3EB65-D25A-4D74-A8FC-92B5DA58617A}"/>
    <cellStyle name="Millares 2 5 2 2 3 4" xfId="2612" xr:uid="{A6836E19-ADED-4646-9F7D-7E2D2E8AFFF9}"/>
    <cellStyle name="Millares 2 5 2 2 4" xfId="732" xr:uid="{D30A7800-2461-4D18-B040-7DF4C7A89FBD}"/>
    <cellStyle name="Millares 2 5 2 2 4 2" xfId="1801" xr:uid="{90C6CF0B-4C81-48DF-9614-C0F605936ED8}"/>
    <cellStyle name="Millares 2 5 2 2 4 2 2" xfId="3949" xr:uid="{FBD7BEEE-15B6-4E79-86F6-F074DED35143}"/>
    <cellStyle name="Millares 2 5 2 2 4 3" xfId="2880" xr:uid="{F1518B54-83E4-475B-9F99-4CB0024BC3D3}"/>
    <cellStyle name="Millares 2 5 2 2 5" xfId="1267" xr:uid="{B06FD29D-B9B7-4CCB-A81C-F3D76E94C7D2}"/>
    <cellStyle name="Millares 2 5 2 2 5 2" xfId="3415" xr:uid="{94E4330E-3FDF-40E1-8C55-B73149632B51}"/>
    <cellStyle name="Millares 2 5 2 2 6" xfId="2346" xr:uid="{84841EA9-FFEE-461E-9EDD-08467FFE7789}"/>
    <cellStyle name="Millares 2 5 2 3" xfId="250" xr:uid="{00000000-0005-0000-0000-000076010000}"/>
    <cellStyle name="Millares 2 5 2 3 2" xfId="523" xr:uid="{00000000-0005-0000-0000-000077010000}"/>
    <cellStyle name="Millares 2 5 2 3 2 2" xfId="1065" xr:uid="{1C2D5623-C034-4E58-9284-CBDDE9FB6E25}"/>
    <cellStyle name="Millares 2 5 2 3 2 2 2" xfId="2134" xr:uid="{AA0149CC-7E4F-4661-954C-142F8A9944ED}"/>
    <cellStyle name="Millares 2 5 2 3 2 2 2 2" xfId="4282" xr:uid="{CF941F8A-CBD1-4666-BFE0-F14669B59569}"/>
    <cellStyle name="Millares 2 5 2 3 2 2 3" xfId="3213" xr:uid="{5726A0CD-A42D-45BE-A7EC-F816EEC3783F}"/>
    <cellStyle name="Millares 2 5 2 3 2 3" xfId="1600" xr:uid="{8C1D9CE6-2AE8-4EFE-BA99-226D607A2124}"/>
    <cellStyle name="Millares 2 5 2 3 2 3 2" xfId="3748" xr:uid="{9426CA00-C584-41E4-99D7-853D33A21C29}"/>
    <cellStyle name="Millares 2 5 2 3 2 4" xfId="2679" xr:uid="{6E6F8E44-4D1A-4AC9-99E8-7D385492EAB2}"/>
    <cellStyle name="Millares 2 5 2 3 3" xfId="799" xr:uid="{907D5CA5-BC15-4988-8258-89CA03544BA6}"/>
    <cellStyle name="Millares 2 5 2 3 3 2" xfId="1868" xr:uid="{61B8011F-47B4-43E5-ADEE-6835DD4C33B8}"/>
    <cellStyle name="Millares 2 5 2 3 3 2 2" xfId="4016" xr:uid="{DBFB0630-2CE9-424F-8C30-A01451D2E056}"/>
    <cellStyle name="Millares 2 5 2 3 3 3" xfId="2947" xr:uid="{42BBE29C-9C3F-4C41-B1AE-796A62D4CF4E}"/>
    <cellStyle name="Millares 2 5 2 3 4" xfId="1334" xr:uid="{681452D0-EE60-4A59-9C9D-4E254EC9FC00}"/>
    <cellStyle name="Millares 2 5 2 3 4 2" xfId="3482" xr:uid="{599EFD8E-8AEB-468D-AFBB-D98B39C581EC}"/>
    <cellStyle name="Millares 2 5 2 3 5" xfId="2413" xr:uid="{9AE81906-6EF7-4AF6-ACAF-3ACFF897CED3}"/>
    <cellStyle name="Millares 2 5 2 4" xfId="390" xr:uid="{00000000-0005-0000-0000-000078010000}"/>
    <cellStyle name="Millares 2 5 2 4 2" xfId="932" xr:uid="{78E89AB3-BE86-4528-9748-4A071CDCA948}"/>
    <cellStyle name="Millares 2 5 2 4 2 2" xfId="2001" xr:uid="{B2835A5C-A52A-4DDD-8607-7DD052E136DF}"/>
    <cellStyle name="Millares 2 5 2 4 2 2 2" xfId="4149" xr:uid="{51BC6FE2-5C63-41C8-8A8A-4CEBDFAB8499}"/>
    <cellStyle name="Millares 2 5 2 4 2 3" xfId="3080" xr:uid="{5102549B-8F08-4603-9665-515F752CE064}"/>
    <cellStyle name="Millares 2 5 2 4 3" xfId="1467" xr:uid="{1347A868-8A65-4B7E-ABFF-D00449C6BA35}"/>
    <cellStyle name="Millares 2 5 2 4 3 2" xfId="3615" xr:uid="{D51820F8-141C-4127-BF61-32E8513FB541}"/>
    <cellStyle name="Millares 2 5 2 4 4" xfId="2546" xr:uid="{C08E39A6-F19C-49EE-8783-907D10B8C3CC}"/>
    <cellStyle name="Millares 2 5 2 5" xfId="666" xr:uid="{DD38A36B-BF21-462C-B837-06E1EE444125}"/>
    <cellStyle name="Millares 2 5 2 5 2" xfId="1735" xr:uid="{9F89E914-A398-498E-94FE-307309ADCDA2}"/>
    <cellStyle name="Millares 2 5 2 5 2 2" xfId="3883" xr:uid="{DB910C0B-EED1-4A4C-89EA-981767187B76}"/>
    <cellStyle name="Millares 2 5 2 5 3" xfId="2814" xr:uid="{F6DC6BA5-0FED-49D9-82EF-15CBB4715890}"/>
    <cellStyle name="Millares 2 5 2 6" xfId="1201" xr:uid="{90191243-9AE8-40C3-901E-3BC20E07A2FF}"/>
    <cellStyle name="Millares 2 5 2 6 2" xfId="3349" xr:uid="{FE451B70-9DDD-4421-A92A-780C0E8ECD33}"/>
    <cellStyle name="Millares 2 5 2 7" xfId="2280" xr:uid="{C22FC21D-A926-4249-A84D-10D9B295604D}"/>
    <cellStyle name="Millares 2 5 3" xfId="146" xr:uid="{00000000-0005-0000-0000-000079010000}"/>
    <cellStyle name="Millares 2 5 3 2" xfId="285" xr:uid="{00000000-0005-0000-0000-00007A010000}"/>
    <cellStyle name="Millares 2 5 3 2 2" xfId="557" xr:uid="{00000000-0005-0000-0000-00007B010000}"/>
    <cellStyle name="Millares 2 5 3 2 2 2" xfId="1099" xr:uid="{4B7409D8-E184-40BC-89A4-7E481253B150}"/>
    <cellStyle name="Millares 2 5 3 2 2 2 2" xfId="2168" xr:uid="{74FBE124-59EA-4417-B807-539B887F9DEF}"/>
    <cellStyle name="Millares 2 5 3 2 2 2 2 2" xfId="4316" xr:uid="{E7220C4A-E2D6-4613-AFD9-DD419D1A5A4A}"/>
    <cellStyle name="Millares 2 5 3 2 2 2 3" xfId="3247" xr:uid="{B2CD86BC-D261-4A2B-936B-DFF6A948DF57}"/>
    <cellStyle name="Millares 2 5 3 2 2 3" xfId="1634" xr:uid="{29230616-EAA4-46CC-B6F8-00B49322536C}"/>
    <cellStyle name="Millares 2 5 3 2 2 3 2" xfId="3782" xr:uid="{9AFCBD5A-3910-4CF9-BD5A-F01AECE3C394}"/>
    <cellStyle name="Millares 2 5 3 2 2 4" xfId="2713" xr:uid="{97F6E342-F10C-4055-973D-D73A8AF09130}"/>
    <cellStyle name="Millares 2 5 3 2 3" xfId="833" xr:uid="{C43047F9-6BE6-4441-B20A-3AA10ABD7F4C}"/>
    <cellStyle name="Millares 2 5 3 2 3 2" xfId="1902" xr:uid="{7DD8ED69-5850-459C-916A-6D4FBD6E4C37}"/>
    <cellStyle name="Millares 2 5 3 2 3 2 2" xfId="4050" xr:uid="{8F7FCEC8-D97C-41C9-B9E4-A927874B02E7}"/>
    <cellStyle name="Millares 2 5 3 2 3 3" xfId="2981" xr:uid="{B1D2D246-D6CF-4852-AA3B-862FD40E8DD8}"/>
    <cellStyle name="Millares 2 5 3 2 4" xfId="1368" xr:uid="{E4293749-9A09-4149-B108-0BE5AD050149}"/>
    <cellStyle name="Millares 2 5 3 2 4 2" xfId="3516" xr:uid="{D2E72CD4-037E-464F-BA5E-6059ECBAFD65}"/>
    <cellStyle name="Millares 2 5 3 2 5" xfId="2447" xr:uid="{A12E955A-A60E-48B5-A926-57FC11F0790C}"/>
    <cellStyle name="Millares 2 5 3 3" xfId="424" xr:uid="{00000000-0005-0000-0000-00007C010000}"/>
    <cellStyle name="Millares 2 5 3 3 2" xfId="966" xr:uid="{B57D22E4-5FA8-4A4F-84EE-3056F4E93F42}"/>
    <cellStyle name="Millares 2 5 3 3 2 2" xfId="2035" xr:uid="{7E5B3191-362C-4941-BF11-A8AB4E84A9BB}"/>
    <cellStyle name="Millares 2 5 3 3 2 2 2" xfId="4183" xr:uid="{D62B003B-2202-43A1-8224-1F1ADAC6CB9F}"/>
    <cellStyle name="Millares 2 5 3 3 2 3" xfId="3114" xr:uid="{48D0D0AB-74BB-462B-8F8A-E84B637909CE}"/>
    <cellStyle name="Millares 2 5 3 3 3" xfId="1501" xr:uid="{E8D83859-FD69-4823-A08A-DEED0319505B}"/>
    <cellStyle name="Millares 2 5 3 3 3 2" xfId="3649" xr:uid="{705A736C-C0AD-4264-B1D8-FEF46B737AE3}"/>
    <cellStyle name="Millares 2 5 3 3 4" xfId="2580" xr:uid="{31CC2935-A251-480B-BD66-ED814EE3062F}"/>
    <cellStyle name="Millares 2 5 3 4" xfId="700" xr:uid="{248F842D-0162-4F3D-83A0-D3F93C03DEF6}"/>
    <cellStyle name="Millares 2 5 3 4 2" xfId="1769" xr:uid="{52986704-F0E2-48EA-8827-970F9FA07BD7}"/>
    <cellStyle name="Millares 2 5 3 4 2 2" xfId="3917" xr:uid="{3301FF7C-B408-44B5-A99F-44C0A0C5E7C8}"/>
    <cellStyle name="Millares 2 5 3 4 3" xfId="2848" xr:uid="{B5E10FAB-2E16-44DF-99C9-E5B256F79E9B}"/>
    <cellStyle name="Millares 2 5 3 5" xfId="1235" xr:uid="{C79DF6E5-E53C-4687-9F1F-4C8D5791ABFD}"/>
    <cellStyle name="Millares 2 5 3 5 2" xfId="3383" xr:uid="{B2CD4FC6-FA87-48F5-A5FF-E55E87124FA9}"/>
    <cellStyle name="Millares 2 5 3 6" xfId="2314" xr:uid="{EBEE472F-E863-45C5-ADDE-A6DD3B60549A}"/>
    <cellStyle name="Millares 2 5 4" xfId="217" xr:uid="{00000000-0005-0000-0000-00007D010000}"/>
    <cellStyle name="Millares 2 5 4 2" xfId="491" xr:uid="{00000000-0005-0000-0000-00007E010000}"/>
    <cellStyle name="Millares 2 5 4 2 2" xfId="1033" xr:uid="{0F34C7ED-1B2A-4B8E-A24E-1F7F680AA5B2}"/>
    <cellStyle name="Millares 2 5 4 2 2 2" xfId="2102" xr:uid="{4DB3E81F-1769-4303-98E3-F33C3838E2BB}"/>
    <cellStyle name="Millares 2 5 4 2 2 2 2" xfId="4250" xr:uid="{A1A9DE68-F0BE-4CE7-A37D-85783D8B2B9A}"/>
    <cellStyle name="Millares 2 5 4 2 2 3" xfId="3181" xr:uid="{B2249372-3AD2-43AB-B6C4-22BA19BCC45F}"/>
    <cellStyle name="Millares 2 5 4 2 3" xfId="1568" xr:uid="{C114F631-0E91-43EB-AC85-933154B257AB}"/>
    <cellStyle name="Millares 2 5 4 2 3 2" xfId="3716" xr:uid="{477D1D15-5104-4B19-B7BC-6B2E8586D4EF}"/>
    <cellStyle name="Millares 2 5 4 2 4" xfId="2647" xr:uid="{064CBBF2-9ACA-46FB-BB29-70A56AA98A2F}"/>
    <cellStyle name="Millares 2 5 4 3" xfId="767" xr:uid="{EC38E9E5-6A96-43F9-98EF-45D3C953C134}"/>
    <cellStyle name="Millares 2 5 4 3 2" xfId="1836" xr:uid="{57BEEEF7-27AC-4347-B380-4809CEA6344D}"/>
    <cellStyle name="Millares 2 5 4 3 2 2" xfId="3984" xr:uid="{71FB71B9-33B3-44E2-8E71-D4806FF36C39}"/>
    <cellStyle name="Millares 2 5 4 3 3" xfId="2915" xr:uid="{0671F79E-10DF-4009-A1F4-BB3F46E1D506}"/>
    <cellStyle name="Millares 2 5 4 4" xfId="1302" xr:uid="{33746CFC-1B34-4FFD-B9AC-B8F237CBABF8}"/>
    <cellStyle name="Millares 2 5 4 4 2" xfId="3450" xr:uid="{32668763-DEEC-495A-9FD3-D376E0820F8D}"/>
    <cellStyle name="Millares 2 5 4 5" xfId="2381" xr:uid="{D43FDAB8-4A80-4CC8-B8B8-C64E343FD358}"/>
    <cellStyle name="Millares 2 5 5" xfId="358" xr:uid="{00000000-0005-0000-0000-00007F010000}"/>
    <cellStyle name="Millares 2 5 5 2" xfId="900" xr:uid="{50DAD2D4-4D42-4622-AB5E-02E11DA1D831}"/>
    <cellStyle name="Millares 2 5 5 2 2" xfId="1969" xr:uid="{E37336B1-6E3C-42F7-8989-CB4D796E9BAF}"/>
    <cellStyle name="Millares 2 5 5 2 2 2" xfId="4117" xr:uid="{712F0F4A-A136-4C76-9A7D-1C46DE919845}"/>
    <cellStyle name="Millares 2 5 5 2 3" xfId="3048" xr:uid="{2C147E6C-314A-4141-83A6-D735FCC37D1A}"/>
    <cellStyle name="Millares 2 5 5 3" xfId="1435" xr:uid="{81D5C226-EF50-4342-89D0-74C783FFECE7}"/>
    <cellStyle name="Millares 2 5 5 3 2" xfId="3583" xr:uid="{B04245A9-E6BB-4EEE-B458-FCEFCB453FF0}"/>
    <cellStyle name="Millares 2 5 5 4" xfId="2514" xr:uid="{C19F6F61-9489-47A7-9B26-C624F3B0924A}"/>
    <cellStyle name="Millares 2 5 6" xfId="636" xr:uid="{26D59AA4-5C4D-41AA-9C31-2E56BF46266B}"/>
    <cellStyle name="Millares 2 5 6 2" xfId="1705" xr:uid="{8E074559-BE50-4561-9C0B-2A064F5B3F2C}"/>
    <cellStyle name="Millares 2 5 6 2 2" xfId="3853" xr:uid="{5A67903B-45D9-49EF-9925-1BB912CB8748}"/>
    <cellStyle name="Millares 2 5 6 3" xfId="2784" xr:uid="{ECD406AD-4574-46B5-9EB0-0DAC70EAAEC5}"/>
    <cellStyle name="Millares 2 5 7" xfId="1171" xr:uid="{6E120981-48B6-45D6-9F35-CA815D33C808}"/>
    <cellStyle name="Millares 2 5 7 2" xfId="3319" xr:uid="{69682A86-4602-4C09-B687-1C7A2F78625D}"/>
    <cellStyle name="Millares 2 5 8" xfId="2248" xr:uid="{DE1A9AE7-5BCB-449A-A6BD-B27AA279250F}"/>
    <cellStyle name="Millares 2 6" xfId="81" xr:uid="{00000000-0005-0000-0000-000080010000}"/>
    <cellStyle name="Millares 2 6 2" xfId="156" xr:uid="{00000000-0005-0000-0000-000081010000}"/>
    <cellStyle name="Millares 2 6 2 2" xfId="295" xr:uid="{00000000-0005-0000-0000-000082010000}"/>
    <cellStyle name="Millares 2 6 2 2 2" xfId="566" xr:uid="{00000000-0005-0000-0000-000083010000}"/>
    <cellStyle name="Millares 2 6 2 2 2 2" xfId="1108" xr:uid="{76D7BEF9-30AC-4C90-B17F-B681C91F48B9}"/>
    <cellStyle name="Millares 2 6 2 2 2 2 2" xfId="2177" xr:uid="{6DE194CE-04FA-4359-B4ED-9444CFA1894C}"/>
    <cellStyle name="Millares 2 6 2 2 2 2 2 2" xfId="4325" xr:uid="{D0B6CECC-16BD-4CAD-A48C-927152B82289}"/>
    <cellStyle name="Millares 2 6 2 2 2 2 3" xfId="3256" xr:uid="{B9BD0D6B-4467-4143-9C5F-C43D1F29EAB6}"/>
    <cellStyle name="Millares 2 6 2 2 2 3" xfId="1643" xr:uid="{2DAF72C3-E324-4570-90B3-125BB7E579B7}"/>
    <cellStyle name="Millares 2 6 2 2 2 3 2" xfId="3791" xr:uid="{F11FE39E-766E-4AD9-BE97-F1038FB74BBE}"/>
    <cellStyle name="Millares 2 6 2 2 2 4" xfId="2722" xr:uid="{024740B5-9529-421D-9ECD-CB9C31AF47E4}"/>
    <cellStyle name="Millares 2 6 2 2 3" xfId="842" xr:uid="{80EF10B2-C226-46D5-B993-3A04787C871C}"/>
    <cellStyle name="Millares 2 6 2 2 3 2" xfId="1911" xr:uid="{9D2A6A10-18EA-4202-904B-9A4A693C7962}"/>
    <cellStyle name="Millares 2 6 2 2 3 2 2" xfId="4059" xr:uid="{9124C0B3-E48F-4CB8-8866-AE6C1B8359BD}"/>
    <cellStyle name="Millares 2 6 2 2 3 3" xfId="2990" xr:uid="{C328CE1E-42CF-4FC4-9213-4DCBFD78DE61}"/>
    <cellStyle name="Millares 2 6 2 2 4" xfId="1377" xr:uid="{BADFCD4D-157C-45CE-8B8C-0867F25075E5}"/>
    <cellStyle name="Millares 2 6 2 2 4 2" xfId="3525" xr:uid="{99837FBA-CC83-4CA8-8DB6-8946EAA0818A}"/>
    <cellStyle name="Millares 2 6 2 2 5" xfId="2456" xr:uid="{454B98AE-D986-41B4-AB34-A6405BE021B3}"/>
    <cellStyle name="Millares 2 6 2 3" xfId="433" xr:uid="{00000000-0005-0000-0000-000084010000}"/>
    <cellStyle name="Millares 2 6 2 3 2" xfId="975" xr:uid="{CEBE01CC-76A5-4609-A8D2-1098D7FB0720}"/>
    <cellStyle name="Millares 2 6 2 3 2 2" xfId="2044" xr:uid="{F5A2335D-7439-4EF0-BACF-EEFD51B3CE89}"/>
    <cellStyle name="Millares 2 6 2 3 2 2 2" xfId="4192" xr:uid="{CAE2917B-F13E-42FE-B11D-872E5B8362E6}"/>
    <cellStyle name="Millares 2 6 2 3 2 3" xfId="3123" xr:uid="{B43E80D4-0E4E-4427-BE9B-2A9442C7D1EB}"/>
    <cellStyle name="Millares 2 6 2 3 3" xfId="1510" xr:uid="{B577883B-6186-4F0C-9E54-24E62FC9C474}"/>
    <cellStyle name="Millares 2 6 2 3 3 2" xfId="3658" xr:uid="{62E67A42-2A1C-4701-BD53-316C6C06FEBD}"/>
    <cellStyle name="Millares 2 6 2 3 4" xfId="2589" xr:uid="{AC87C6C7-E8DC-43DB-8FEE-7E5D5A77B93A}"/>
    <cellStyle name="Millares 2 6 2 4" xfId="709" xr:uid="{B2F1F1BE-A8F3-4748-915B-98A7EF75C886}"/>
    <cellStyle name="Millares 2 6 2 4 2" xfId="1778" xr:uid="{DEE508DF-603F-44B6-BC51-EA4FC84F9C42}"/>
    <cellStyle name="Millares 2 6 2 4 2 2" xfId="3926" xr:uid="{863C1693-7738-4E94-841A-5F97592DCD37}"/>
    <cellStyle name="Millares 2 6 2 4 3" xfId="2857" xr:uid="{A700212E-67CE-45DB-9B0E-D87EA4163052}"/>
    <cellStyle name="Millares 2 6 2 5" xfId="1244" xr:uid="{4751098E-268B-4CD2-909F-9EE331C3E45E}"/>
    <cellStyle name="Millares 2 6 2 5 2" xfId="3392" xr:uid="{B792469B-F0F4-47F1-9A93-46DA70C5E183}"/>
    <cellStyle name="Millares 2 6 2 6" xfId="2323" xr:uid="{FDFBC564-0061-4092-B062-979D2DD03ADD}"/>
    <cellStyle name="Millares 2 6 3" xfId="227" xr:uid="{00000000-0005-0000-0000-000085010000}"/>
    <cellStyle name="Millares 2 6 3 2" xfId="500" xr:uid="{00000000-0005-0000-0000-000086010000}"/>
    <cellStyle name="Millares 2 6 3 2 2" xfId="1042" xr:uid="{CBACB0F5-5E33-4784-8821-E47D6FBFBDE7}"/>
    <cellStyle name="Millares 2 6 3 2 2 2" xfId="2111" xr:uid="{8F001BF8-5A33-4838-BC1F-4F476FC62BAB}"/>
    <cellStyle name="Millares 2 6 3 2 2 2 2" xfId="4259" xr:uid="{EBBFDFAB-B84E-4DAD-B961-560E963FD4F6}"/>
    <cellStyle name="Millares 2 6 3 2 2 3" xfId="3190" xr:uid="{1E224C7A-5805-408A-9140-EB13584B5432}"/>
    <cellStyle name="Millares 2 6 3 2 3" xfId="1577" xr:uid="{A25915C8-ED8B-4347-9B86-1981AAE4E98E}"/>
    <cellStyle name="Millares 2 6 3 2 3 2" xfId="3725" xr:uid="{2965E56A-F8DC-40C8-8940-9A1D02E637BD}"/>
    <cellStyle name="Millares 2 6 3 2 4" xfId="2656" xr:uid="{E8321AFB-DE5D-4254-A3DB-8827AF7CF3BC}"/>
    <cellStyle name="Millares 2 6 3 3" xfId="776" xr:uid="{B4A26532-5B5B-4261-B89A-153FF301801A}"/>
    <cellStyle name="Millares 2 6 3 3 2" xfId="1845" xr:uid="{4DF88851-FE9D-4DF2-9B00-662C1E065508}"/>
    <cellStyle name="Millares 2 6 3 3 2 2" xfId="3993" xr:uid="{7373E6F7-B0B0-4431-8E74-78B3B8DA7456}"/>
    <cellStyle name="Millares 2 6 3 3 3" xfId="2924" xr:uid="{DCE445CC-F877-4A67-BE67-5E2503937C57}"/>
    <cellStyle name="Millares 2 6 3 4" xfId="1311" xr:uid="{0D665780-2F78-4CC7-92CC-AF3D992E075A}"/>
    <cellStyle name="Millares 2 6 3 4 2" xfId="3459" xr:uid="{512C38CA-CC3F-4609-89AA-CDA099405901}"/>
    <cellStyle name="Millares 2 6 3 5" xfId="2390" xr:uid="{98C36C57-974C-455E-BD21-381907FD93EE}"/>
    <cellStyle name="Millares 2 6 4" xfId="367" xr:uid="{00000000-0005-0000-0000-000087010000}"/>
    <cellStyle name="Millares 2 6 4 2" xfId="909" xr:uid="{F18FA73D-BA82-4968-B218-6DB60826501E}"/>
    <cellStyle name="Millares 2 6 4 2 2" xfId="1978" xr:uid="{3093A470-178F-410E-95D1-8F7743A21115}"/>
    <cellStyle name="Millares 2 6 4 2 2 2" xfId="4126" xr:uid="{FA884BF0-2FB7-4CB5-B099-AF48B6C350E7}"/>
    <cellStyle name="Millares 2 6 4 2 3" xfId="3057" xr:uid="{12C25F0B-AED8-446C-A36E-5B506ABAA3B3}"/>
    <cellStyle name="Millares 2 6 4 3" xfId="1444" xr:uid="{C7F3FB86-C12B-436F-A84A-39191E0D6FF0}"/>
    <cellStyle name="Millares 2 6 4 3 2" xfId="3592" xr:uid="{F5729857-393B-47F0-B715-C4BC7FB7923B}"/>
    <cellStyle name="Millares 2 6 4 4" xfId="2523" xr:uid="{5C93BC12-2D02-4F5C-9C00-BCC91ACD3224}"/>
    <cellStyle name="Millares 2 6 5" xfId="643" xr:uid="{3A5C6A79-C3E5-44E6-B7A5-B25AAFE83EB1}"/>
    <cellStyle name="Millares 2 6 5 2" xfId="1712" xr:uid="{65EA74F6-CD43-45A4-A766-053687CCD4BD}"/>
    <cellStyle name="Millares 2 6 5 2 2" xfId="3860" xr:uid="{8F426AE1-D4F9-4C4C-B54B-BDFEDDD7291F}"/>
    <cellStyle name="Millares 2 6 5 3" xfId="2791" xr:uid="{35B50492-D457-43F0-AE0C-B34946BBB927}"/>
    <cellStyle name="Millares 2 6 6" xfId="1178" xr:uid="{17244D09-26B9-4D5F-A365-01D564226E6E}"/>
    <cellStyle name="Millares 2 6 6 2" xfId="3326" xr:uid="{978E3923-1D2A-41D9-B913-62B7112F6FC4}"/>
    <cellStyle name="Millares 2 6 7" xfId="2257" xr:uid="{FAE6C8E9-6827-482B-8FFB-C988826BD3DA}"/>
    <cellStyle name="Millares 2 7" xfId="120" xr:uid="{00000000-0005-0000-0000-000088010000}"/>
    <cellStyle name="Millares 2 7 2" xfId="262" xr:uid="{00000000-0005-0000-0000-000089010000}"/>
    <cellStyle name="Millares 2 7 2 2" xfId="534" xr:uid="{00000000-0005-0000-0000-00008A010000}"/>
    <cellStyle name="Millares 2 7 2 2 2" xfId="1076" xr:uid="{3B55EE39-6B80-4EF4-9528-B4468511402C}"/>
    <cellStyle name="Millares 2 7 2 2 2 2" xfId="2145" xr:uid="{CFC8552B-E125-4364-87C6-0227456386AB}"/>
    <cellStyle name="Millares 2 7 2 2 2 2 2" xfId="4293" xr:uid="{F9BF3CF8-DD98-498B-91E5-0280AFFCFFBE}"/>
    <cellStyle name="Millares 2 7 2 2 2 3" xfId="3224" xr:uid="{E5684BBF-9039-4BF4-AB5E-20EBC0CB1ECD}"/>
    <cellStyle name="Millares 2 7 2 2 3" xfId="1611" xr:uid="{31CFB8A2-8CEF-463D-88FD-F37A91968DA3}"/>
    <cellStyle name="Millares 2 7 2 2 3 2" xfId="3759" xr:uid="{C0C7A4F1-7CF6-47EA-AA93-7298399D6A7B}"/>
    <cellStyle name="Millares 2 7 2 2 4" xfId="2690" xr:uid="{2C126499-60E5-427D-AA25-220EFB260B24}"/>
    <cellStyle name="Millares 2 7 2 3" xfId="810" xr:uid="{B3E34AC4-F165-40A5-9E15-86C53ECEA9C3}"/>
    <cellStyle name="Millares 2 7 2 3 2" xfId="1879" xr:uid="{4DE50C14-5379-4EAD-87B7-A693F0366CC6}"/>
    <cellStyle name="Millares 2 7 2 3 2 2" xfId="4027" xr:uid="{FD51DB74-AF3C-4850-A6B1-8499C2F52417}"/>
    <cellStyle name="Millares 2 7 2 3 3" xfId="2958" xr:uid="{BEA7370A-BFED-45B3-A555-D2D3FAA9724A}"/>
    <cellStyle name="Millares 2 7 2 4" xfId="1345" xr:uid="{9A717869-9EB0-4E33-85DB-9C81B5A4CABF}"/>
    <cellStyle name="Millares 2 7 2 4 2" xfId="3493" xr:uid="{7B33D80E-4AAF-4ECD-8CAE-DD1CFA421EC5}"/>
    <cellStyle name="Millares 2 7 2 5" xfId="2424" xr:uid="{9BC9C82C-43DC-40FC-A144-4F3C1BBFEAAD}"/>
    <cellStyle name="Millares 2 7 3" xfId="401" xr:uid="{00000000-0005-0000-0000-00008B010000}"/>
    <cellStyle name="Millares 2 7 3 2" xfId="943" xr:uid="{9129A120-3AB9-41D7-A39D-FE4FB2163C97}"/>
    <cellStyle name="Millares 2 7 3 2 2" xfId="2012" xr:uid="{B1D18C58-57FF-4BAD-AE52-6D1F1858EE10}"/>
    <cellStyle name="Millares 2 7 3 2 2 2" xfId="4160" xr:uid="{A9ED3E85-FFEB-40BA-A7B7-A87BF5BE7E86}"/>
    <cellStyle name="Millares 2 7 3 2 3" xfId="3091" xr:uid="{66F0A6CB-FA07-488B-89AF-2CEA8F97978F}"/>
    <cellStyle name="Millares 2 7 3 3" xfId="1478" xr:uid="{DCCBA59C-FB5A-4194-95FB-4FCF7552C84A}"/>
    <cellStyle name="Millares 2 7 3 3 2" xfId="3626" xr:uid="{2D105254-2035-4C80-8799-7209EC92C949}"/>
    <cellStyle name="Millares 2 7 3 4" xfId="2557" xr:uid="{BFAAD60C-B446-44C1-BFF0-7A4384D089F3}"/>
    <cellStyle name="Millares 2 7 4" xfId="677" xr:uid="{CB8D6BC6-D2A5-4E00-9C79-416DF124587B}"/>
    <cellStyle name="Millares 2 7 4 2" xfId="1746" xr:uid="{9898FD72-CF20-4929-952B-999DB46B06B3}"/>
    <cellStyle name="Millares 2 7 4 2 2" xfId="3894" xr:uid="{B10F5BB7-91FF-4EBA-90A7-D897ED3BBE80}"/>
    <cellStyle name="Millares 2 7 4 3" xfId="2825" xr:uid="{2F5DBE4E-AA3B-4FA4-8A73-DC60893469BB}"/>
    <cellStyle name="Millares 2 7 5" xfId="1212" xr:uid="{52AD5683-FD84-4EB9-BD59-A6536FA6EFAC}"/>
    <cellStyle name="Millares 2 7 5 2" xfId="3360" xr:uid="{7F8AC7ED-747C-44DC-941F-452CC4A6F8F6}"/>
    <cellStyle name="Millares 2 7 6" xfId="2291" xr:uid="{1730E6A4-0F91-47C7-9DDE-53D2D4CC21A4}"/>
    <cellStyle name="Millares 2 8" xfId="192" xr:uid="{00000000-0005-0000-0000-00008C010000}"/>
    <cellStyle name="Millares 2 8 2" xfId="468" xr:uid="{00000000-0005-0000-0000-00008D010000}"/>
    <cellStyle name="Millares 2 8 2 2" xfId="1010" xr:uid="{2A0D656E-6EA9-4153-B05A-41FE6BEE8F68}"/>
    <cellStyle name="Millares 2 8 2 2 2" xfId="2079" xr:uid="{F28A91F2-FE2A-4E2F-AB36-80F6118D359B}"/>
    <cellStyle name="Millares 2 8 2 2 2 2" xfId="4227" xr:uid="{0604EF0E-23E6-46C6-B4E3-4BBD5EF105A9}"/>
    <cellStyle name="Millares 2 8 2 2 3" xfId="3158" xr:uid="{43266F16-7FDC-420D-9A0B-925243B310F2}"/>
    <cellStyle name="Millares 2 8 2 3" xfId="1545" xr:uid="{4A8BBC39-401F-4E1D-817D-64AB2B600256}"/>
    <cellStyle name="Millares 2 8 2 3 2" xfId="3693" xr:uid="{4888E113-1B7F-49A1-8E4F-97D9ACFE5779}"/>
    <cellStyle name="Millares 2 8 2 4" xfId="2624" xr:uid="{C9425C2C-6086-44F6-81B4-DC48C8BE0830}"/>
    <cellStyle name="Millares 2 8 3" xfId="744" xr:uid="{69AF5B67-CDF2-40FB-97E3-5D336940B819}"/>
    <cellStyle name="Millares 2 8 3 2" xfId="1813" xr:uid="{5B8BE749-F981-42A7-BDF9-E6DF05A41E97}"/>
    <cellStyle name="Millares 2 8 3 2 2" xfId="3961" xr:uid="{DED8CD2A-22A5-48F9-BE9A-7B262F31B16C}"/>
    <cellStyle name="Millares 2 8 3 3" xfId="2892" xr:uid="{D8596BCF-96E1-4ADA-B416-E6C5B301AB06}"/>
    <cellStyle name="Millares 2 8 4" xfId="1279" xr:uid="{B2BE3768-47AC-4E10-8455-A0B519A65103}"/>
    <cellStyle name="Millares 2 8 4 2" xfId="3427" xr:uid="{107F8625-1451-46AE-AAC3-9058C7B710DF}"/>
    <cellStyle name="Millares 2 8 5" xfId="2358" xr:uid="{D7D122D9-B677-425C-9CA0-AB5B6F103184}"/>
    <cellStyle name="Millares 2 9" xfId="332" xr:uid="{00000000-0005-0000-0000-00008E010000}"/>
    <cellStyle name="Millares 2 9 2" xfId="877" xr:uid="{1563CC95-BACE-49D5-9AEE-190C1B89EBAA}"/>
    <cellStyle name="Millares 2 9 2 2" xfId="1946" xr:uid="{8316A381-F0F0-4BB0-B0C5-031A640D7069}"/>
    <cellStyle name="Millares 2 9 2 2 2" xfId="4094" xr:uid="{EC9697CB-3D99-4D2B-B8EB-6B76481A734C}"/>
    <cellStyle name="Millares 2 9 2 3" xfId="3025" xr:uid="{0840E454-65E2-4C5A-963D-674F6420F6E6}"/>
    <cellStyle name="Millares 2 9 3" xfId="1412" xr:uid="{B5CCDE55-7D68-4F0A-B49E-77D0CCEAFF3B}"/>
    <cellStyle name="Millares 2 9 3 2" xfId="3560" xr:uid="{A296BF43-2C29-42AC-ADF1-1BA2B50AD3C7}"/>
    <cellStyle name="Millares 2 9 4" xfId="2491" xr:uid="{3B7BADA4-AD64-400C-8005-E8A59705C3D7}"/>
    <cellStyle name="Millares 20" xfId="2216" xr:uid="{3DD14D75-4349-4C98-A906-06D92069A0E4}"/>
    <cellStyle name="Millares 21" xfId="2217" xr:uid="{3D84B136-8592-4003-B135-2DC3958DCEF7}"/>
    <cellStyle name="Millares 22" xfId="2219" xr:uid="{34A33D4D-723B-4829-8DF4-10C9A73FD4C1}"/>
    <cellStyle name="Millares 23" xfId="4364" xr:uid="{6DCFB559-9EA0-4398-A81F-CF099C50A6A5}"/>
    <cellStyle name="Millares 3" xfId="23" xr:uid="{00000000-0005-0000-0000-00008F010000}"/>
    <cellStyle name="Millares 3 10" xfId="2226" xr:uid="{121E43EC-8E36-402F-9A99-16D340FFBEF8}"/>
    <cellStyle name="Millares 3 2" xfId="3" xr:uid="{00000000-0005-0000-0000-000090010000}"/>
    <cellStyle name="Millares 3 2 2" xfId="77" xr:uid="{00000000-0005-0000-0000-000091010000}"/>
    <cellStyle name="Millares 3 2 2 2" xfId="115" xr:uid="{00000000-0005-0000-0000-000092010000}"/>
    <cellStyle name="Millares 3 2 2 2 2" xfId="187" xr:uid="{00000000-0005-0000-0000-000093010000}"/>
    <cellStyle name="Millares 3 2 2 2 2 2" xfId="326" xr:uid="{00000000-0005-0000-0000-000094010000}"/>
    <cellStyle name="Millares 3 2 2 2 2 2 2" xfId="596" xr:uid="{00000000-0005-0000-0000-000095010000}"/>
    <cellStyle name="Millares 3 2 2 2 2 2 2 2" xfId="1138" xr:uid="{DB17D95E-AF32-4CC8-9B7E-91DDDABC0435}"/>
    <cellStyle name="Millares 3 2 2 2 2 2 2 2 2" xfId="2207" xr:uid="{2E961236-3F9D-4646-A2BC-E181CE61C938}"/>
    <cellStyle name="Millares 3 2 2 2 2 2 2 2 2 2" xfId="4355" xr:uid="{4C72AA53-7EB5-417B-904A-F92213D7DC19}"/>
    <cellStyle name="Millares 3 2 2 2 2 2 2 2 3" xfId="3286" xr:uid="{0E8DD0CA-BFF1-4A48-8E77-17C4D288E920}"/>
    <cellStyle name="Millares 3 2 2 2 2 2 2 3" xfId="1673" xr:uid="{2D805934-CA26-4114-93DE-B6805EA2D8AD}"/>
    <cellStyle name="Millares 3 2 2 2 2 2 2 3 2" xfId="3821" xr:uid="{B7D09FB2-7A24-4B9E-8B18-0686A58A104B}"/>
    <cellStyle name="Millares 3 2 2 2 2 2 2 4" xfId="2752" xr:uid="{3C84FFF1-3FA9-4B9E-8E99-3593E82DBB47}"/>
    <cellStyle name="Millares 3 2 2 2 2 2 3" xfId="872" xr:uid="{C89AB9C8-F2DE-47C3-93C1-F8D3B22DE045}"/>
    <cellStyle name="Millares 3 2 2 2 2 2 3 2" xfId="1941" xr:uid="{24ACC92D-4DB3-462A-BD2E-CAB01EF7CFE0}"/>
    <cellStyle name="Millares 3 2 2 2 2 2 3 2 2" xfId="4089" xr:uid="{9A363393-8272-461D-8D52-4AD7FF8985C3}"/>
    <cellStyle name="Millares 3 2 2 2 2 2 3 3" xfId="3020" xr:uid="{4B30D9DE-3401-4EF8-88C9-2244D2FA8191}"/>
    <cellStyle name="Millares 3 2 2 2 2 2 4" xfId="1407" xr:uid="{3E4C5623-6D77-4299-B5A0-C2B561BEEE6B}"/>
    <cellStyle name="Millares 3 2 2 2 2 2 4 2" xfId="3555" xr:uid="{5FD1E35E-A9D7-44A4-BAD9-C90188F884B1}"/>
    <cellStyle name="Millares 3 2 2 2 2 2 5" xfId="2486" xr:uid="{1C21C7AF-225F-4DD8-84DC-9BF9A219F0BD}"/>
    <cellStyle name="Millares 3 2 2 2 2 3" xfId="463" xr:uid="{00000000-0005-0000-0000-000096010000}"/>
    <cellStyle name="Millares 3 2 2 2 2 3 2" xfId="1005" xr:uid="{F08AC447-3978-48EE-B66E-55E10E33C6E3}"/>
    <cellStyle name="Millares 3 2 2 2 2 3 2 2" xfId="2074" xr:uid="{CEEFCCEA-33D5-4C9E-B891-4C298F6C4663}"/>
    <cellStyle name="Millares 3 2 2 2 2 3 2 2 2" xfId="4222" xr:uid="{20779051-EB7A-4538-841A-71A89DE93060}"/>
    <cellStyle name="Millares 3 2 2 2 2 3 2 3" xfId="3153" xr:uid="{F29DF189-2DD2-48A9-871F-8698541296B5}"/>
    <cellStyle name="Millares 3 2 2 2 2 3 3" xfId="1540" xr:uid="{33AC8383-E353-4ED7-9CCB-88ACF8F5B747}"/>
    <cellStyle name="Millares 3 2 2 2 2 3 3 2" xfId="3688" xr:uid="{F8686A21-CE8D-41CA-BE1C-3EB85A3A4282}"/>
    <cellStyle name="Millares 3 2 2 2 2 3 4" xfId="2619" xr:uid="{7E314AB4-FA29-4843-BA6A-C5AC30F3C74D}"/>
    <cellStyle name="Millares 3 2 2 2 2 4" xfId="739" xr:uid="{D989CF93-BA78-43AF-AE34-049F51BFE06A}"/>
    <cellStyle name="Millares 3 2 2 2 2 4 2" xfId="1808" xr:uid="{441BCBFB-4F7F-4913-9451-8E14B18DBDF1}"/>
    <cellStyle name="Millares 3 2 2 2 2 4 2 2" xfId="3956" xr:uid="{4E5D00E5-0299-46E8-B1A0-E9E46C4CAA66}"/>
    <cellStyle name="Millares 3 2 2 2 2 4 3" xfId="2887" xr:uid="{C1E76A7D-C610-48AA-A4F6-93EB1146695E}"/>
    <cellStyle name="Millares 3 2 2 2 2 5" xfId="1274" xr:uid="{2A318878-2B70-4346-8395-0F371A0D8915}"/>
    <cellStyle name="Millares 3 2 2 2 2 5 2" xfId="3422" xr:uid="{9A87587D-17E0-40D4-810B-544FA1D3DF33}"/>
    <cellStyle name="Millares 3 2 2 2 2 6" xfId="2353" xr:uid="{81898DA9-E0C7-40DD-92C2-A869A8187B0D}"/>
    <cellStyle name="Millares 3 2 2 2 3" xfId="258" xr:uid="{00000000-0005-0000-0000-000097010000}"/>
    <cellStyle name="Millares 3 2 2 2 3 2" xfId="530" xr:uid="{00000000-0005-0000-0000-000098010000}"/>
    <cellStyle name="Millares 3 2 2 2 3 2 2" xfId="1072" xr:uid="{AF533C50-6C3D-424B-B606-30316B9DF3FD}"/>
    <cellStyle name="Millares 3 2 2 2 3 2 2 2" xfId="2141" xr:uid="{93D68973-BAF9-4099-9F78-5131D8EB1F2A}"/>
    <cellStyle name="Millares 3 2 2 2 3 2 2 2 2" xfId="4289" xr:uid="{56F035FF-6DE7-40C5-8BA3-A99C8392D631}"/>
    <cellStyle name="Millares 3 2 2 2 3 2 2 3" xfId="3220" xr:uid="{D6AC5858-C358-4558-A5E7-59CCBD8F1B15}"/>
    <cellStyle name="Millares 3 2 2 2 3 2 3" xfId="1607" xr:uid="{7FECAE0D-8B79-4797-9FE3-31DE786E3B30}"/>
    <cellStyle name="Millares 3 2 2 2 3 2 3 2" xfId="3755" xr:uid="{FB175A1D-6B40-48F4-9359-DC1CA0257C4B}"/>
    <cellStyle name="Millares 3 2 2 2 3 2 4" xfId="2686" xr:uid="{2BFD4706-11D7-432D-A1C2-E8058851CB7C}"/>
    <cellStyle name="Millares 3 2 2 2 3 3" xfId="806" xr:uid="{2E00A3FC-08E9-434D-A76F-BDBC1C252DEC}"/>
    <cellStyle name="Millares 3 2 2 2 3 3 2" xfId="1875" xr:uid="{AF54138E-5C3D-49E7-B697-D73F2577E5B0}"/>
    <cellStyle name="Millares 3 2 2 2 3 3 2 2" xfId="4023" xr:uid="{6528D512-D088-498E-862E-833683D855C7}"/>
    <cellStyle name="Millares 3 2 2 2 3 3 3" xfId="2954" xr:uid="{2F024AA7-E5BE-4FFC-B3CE-4973EAD26F3E}"/>
    <cellStyle name="Millares 3 2 2 2 3 4" xfId="1341" xr:uid="{6855D4E1-EE28-46E9-A86E-74C3CD85D250}"/>
    <cellStyle name="Millares 3 2 2 2 3 4 2" xfId="3489" xr:uid="{811A3369-5EEC-44BE-821F-886A688955FE}"/>
    <cellStyle name="Millares 3 2 2 2 3 5" xfId="2420" xr:uid="{247A873A-794C-4CC1-9FEA-C683F7CB78C5}"/>
    <cellStyle name="Millares 3 2 2 2 4" xfId="397" xr:uid="{00000000-0005-0000-0000-000099010000}"/>
    <cellStyle name="Millares 3 2 2 2 4 2" xfId="939" xr:uid="{672F2336-42FB-4E8B-8F1C-6C7FB03F8252}"/>
    <cellStyle name="Millares 3 2 2 2 4 2 2" xfId="2008" xr:uid="{51BF57F4-7DA5-4353-9534-03DEEAA8F2CF}"/>
    <cellStyle name="Millares 3 2 2 2 4 2 2 2" xfId="4156" xr:uid="{3B7FC17B-97C3-4A75-B7E7-BF3B910643E3}"/>
    <cellStyle name="Millares 3 2 2 2 4 2 3" xfId="3087" xr:uid="{3BC03393-2362-41A9-8F70-68B36C750163}"/>
    <cellStyle name="Millares 3 2 2 2 4 3" xfId="1474" xr:uid="{4EFD0C18-4410-4BB6-B74D-72CFB431E2E8}"/>
    <cellStyle name="Millares 3 2 2 2 4 3 2" xfId="3622" xr:uid="{69F78606-D3D1-4166-AB9D-49C40155200E}"/>
    <cellStyle name="Millares 3 2 2 2 4 4" xfId="2553" xr:uid="{B4C7445F-5CB5-4D96-BB39-C62A069286E3}"/>
    <cellStyle name="Millares 3 2 2 2 5" xfId="673" xr:uid="{BF263CA0-628A-40AF-AA56-2054E2A59284}"/>
    <cellStyle name="Millares 3 2 2 2 5 2" xfId="1742" xr:uid="{E4145DCC-001B-43F7-9C8D-31A2790B8703}"/>
    <cellStyle name="Millares 3 2 2 2 5 2 2" xfId="3890" xr:uid="{E3473DF0-964D-4CCC-9998-14BE787EC11C}"/>
    <cellStyle name="Millares 3 2 2 2 5 3" xfId="2821" xr:uid="{D0DB7E6A-CB69-42F3-B174-22AF3C4353B1}"/>
    <cellStyle name="Millares 3 2 2 2 6" xfId="1208" xr:uid="{A1234FD7-964D-428E-9FC9-74700111591C}"/>
    <cellStyle name="Millares 3 2 2 2 6 2" xfId="3356" xr:uid="{AB0D4F8E-6323-427C-9A14-348E7A620460}"/>
    <cellStyle name="Millares 3 2 2 2 7" xfId="2287" xr:uid="{D23C04F8-1BF3-4CE6-8896-36795EBDB747}"/>
    <cellStyle name="Millares 3 2 2 3" xfId="154" xr:uid="{00000000-0005-0000-0000-00009A010000}"/>
    <cellStyle name="Millares 3 2 2 3 2" xfId="293" xr:uid="{00000000-0005-0000-0000-00009B010000}"/>
    <cellStyle name="Millares 3 2 2 3 2 2" xfId="564" xr:uid="{00000000-0005-0000-0000-00009C010000}"/>
    <cellStyle name="Millares 3 2 2 3 2 2 2" xfId="1106" xr:uid="{7BC8ECB8-2280-4338-9FCF-892ED73D696E}"/>
    <cellStyle name="Millares 3 2 2 3 2 2 2 2" xfId="2175" xr:uid="{B668CF1A-EF4C-47CC-AE6A-357E19F93338}"/>
    <cellStyle name="Millares 3 2 2 3 2 2 2 2 2" xfId="4323" xr:uid="{8595BBB7-536F-410C-8A82-7E3E70FA26BC}"/>
    <cellStyle name="Millares 3 2 2 3 2 2 2 3" xfId="3254" xr:uid="{EB64CDC1-F158-4786-880D-FD3D0050655A}"/>
    <cellStyle name="Millares 3 2 2 3 2 2 3" xfId="1641" xr:uid="{18943807-986C-43B9-B8A3-22D790D62A8E}"/>
    <cellStyle name="Millares 3 2 2 3 2 2 3 2" xfId="3789" xr:uid="{842746C5-83B3-416A-B43F-2D2ABAF57A2C}"/>
    <cellStyle name="Millares 3 2 2 3 2 2 4" xfId="2720" xr:uid="{B64D0064-0632-4F53-BC2B-BA9635FE617A}"/>
    <cellStyle name="Millares 3 2 2 3 2 3" xfId="840" xr:uid="{CBA3E37C-E1F0-4B78-8EFE-DCCDADDAA891}"/>
    <cellStyle name="Millares 3 2 2 3 2 3 2" xfId="1909" xr:uid="{077C4A96-E43F-4032-B659-27C4FA63C400}"/>
    <cellStyle name="Millares 3 2 2 3 2 3 2 2" xfId="4057" xr:uid="{F9539CFA-49F9-46F7-B14D-7C65EE6823B5}"/>
    <cellStyle name="Millares 3 2 2 3 2 3 3" xfId="2988" xr:uid="{5E85255C-D0DB-462B-9C00-17D0B04DE9B7}"/>
    <cellStyle name="Millares 3 2 2 3 2 4" xfId="1375" xr:uid="{D8E1F85F-BA22-403A-8362-F31088AEB56F}"/>
    <cellStyle name="Millares 3 2 2 3 2 4 2" xfId="3523" xr:uid="{EDF2FAB3-9609-43F0-B900-9BC46699D728}"/>
    <cellStyle name="Millares 3 2 2 3 2 5" xfId="2454" xr:uid="{4422665B-4ED2-403F-B4CA-7554F8D2697F}"/>
    <cellStyle name="Millares 3 2 2 3 3" xfId="431" xr:uid="{00000000-0005-0000-0000-00009D010000}"/>
    <cellStyle name="Millares 3 2 2 3 3 2" xfId="973" xr:uid="{53CB79A8-9884-4B6C-A50F-0B193AEAACE7}"/>
    <cellStyle name="Millares 3 2 2 3 3 2 2" xfId="2042" xr:uid="{EE8064D1-3F12-4BC8-B11C-5A9BD6CDC34F}"/>
    <cellStyle name="Millares 3 2 2 3 3 2 2 2" xfId="4190" xr:uid="{190709C1-2339-4253-8D6C-FC29E4261F03}"/>
    <cellStyle name="Millares 3 2 2 3 3 2 3" xfId="3121" xr:uid="{2CAFC606-271C-4B6C-A5BE-900C10EE0E8A}"/>
    <cellStyle name="Millares 3 2 2 3 3 3" xfId="1508" xr:uid="{8946FF92-EE9E-4F08-979E-403F46167E5A}"/>
    <cellStyle name="Millares 3 2 2 3 3 3 2" xfId="3656" xr:uid="{F06EA797-F4B2-4EE8-AFAE-6C333F37D37D}"/>
    <cellStyle name="Millares 3 2 2 3 3 4" xfId="2587" xr:uid="{11817088-F51A-4C48-95D8-25C79F80024E}"/>
    <cellStyle name="Millares 3 2 2 3 4" xfId="707" xr:uid="{2F628F09-5D9E-445B-9C4F-ADAA263E897B}"/>
    <cellStyle name="Millares 3 2 2 3 4 2" xfId="1776" xr:uid="{BEF999B9-134D-4406-88F9-482BC64F8483}"/>
    <cellStyle name="Millares 3 2 2 3 4 2 2" xfId="3924" xr:uid="{3D15C3DB-716E-427E-816A-1BB945493DEA}"/>
    <cellStyle name="Millares 3 2 2 3 4 3" xfId="2855" xr:uid="{E0660BDB-57DD-4FFB-9AF7-3F01C06FF0C3}"/>
    <cellStyle name="Millares 3 2 2 3 5" xfId="1242" xr:uid="{8342CC6D-E2D0-45FB-88EA-A3C0487CEBBE}"/>
    <cellStyle name="Millares 3 2 2 3 5 2" xfId="3390" xr:uid="{1A73A161-FC08-4E91-8603-10BA807962E3}"/>
    <cellStyle name="Millares 3 2 2 3 6" xfId="2321" xr:uid="{DD313FD8-2E18-4493-B3AC-7EFC188D25C4}"/>
    <cellStyle name="Millares 3 2 2 4" xfId="225" xr:uid="{00000000-0005-0000-0000-00009E010000}"/>
    <cellStyle name="Millares 3 2 2 4 2" xfId="498" xr:uid="{00000000-0005-0000-0000-00009F010000}"/>
    <cellStyle name="Millares 3 2 2 4 2 2" xfId="1040" xr:uid="{B61C9489-0213-4693-92AD-629EB7791584}"/>
    <cellStyle name="Millares 3 2 2 4 2 2 2" xfId="2109" xr:uid="{7FF5DEF7-E525-4AB9-BC35-9189AAD49B22}"/>
    <cellStyle name="Millares 3 2 2 4 2 2 2 2" xfId="4257" xr:uid="{83DA6E93-310A-4598-85B3-8B2BF11B6483}"/>
    <cellStyle name="Millares 3 2 2 4 2 2 3" xfId="3188" xr:uid="{522149D6-451E-4E8C-81C6-EC0782B6BA45}"/>
    <cellStyle name="Millares 3 2 2 4 2 3" xfId="1575" xr:uid="{F2D39861-C4DB-4675-BCC3-2D6937383331}"/>
    <cellStyle name="Millares 3 2 2 4 2 3 2" xfId="3723" xr:uid="{93E67BA4-375E-45C3-AC78-76E1F10F0F15}"/>
    <cellStyle name="Millares 3 2 2 4 2 4" xfId="2654" xr:uid="{591D199A-ED2B-48E4-AEF7-B02E95AC2FEE}"/>
    <cellStyle name="Millares 3 2 2 4 3" xfId="774" xr:uid="{47990492-33F4-4EE3-A538-EDD7611F4178}"/>
    <cellStyle name="Millares 3 2 2 4 3 2" xfId="1843" xr:uid="{CBE807BB-C4F2-4F7B-B6F1-58A6E052FCFC}"/>
    <cellStyle name="Millares 3 2 2 4 3 2 2" xfId="3991" xr:uid="{5A0664C6-CB29-40E7-BA8A-9720A3566035}"/>
    <cellStyle name="Millares 3 2 2 4 3 3" xfId="2922" xr:uid="{89BC3C86-8BF2-42F6-9AA6-4DAA48045C73}"/>
    <cellStyle name="Millares 3 2 2 4 4" xfId="1309" xr:uid="{B31B494F-235D-4E4F-8738-E08559DD36A3}"/>
    <cellStyle name="Millares 3 2 2 4 4 2" xfId="3457" xr:uid="{82ACF973-80FE-4D8F-AD4F-3F0B15E912FB}"/>
    <cellStyle name="Millares 3 2 2 4 5" xfId="2388" xr:uid="{69B0DC57-9EE5-4813-9C96-AE95D1E9CACF}"/>
    <cellStyle name="Millares 3 2 2 5" xfId="365" xr:uid="{00000000-0005-0000-0000-0000A0010000}"/>
    <cellStyle name="Millares 3 2 2 5 2" xfId="907" xr:uid="{6D3CADC6-9659-41B2-B42F-2F15D7141A9F}"/>
    <cellStyle name="Millares 3 2 2 5 2 2" xfId="1976" xr:uid="{67A127F7-9942-4151-B558-FEAC10020FC6}"/>
    <cellStyle name="Millares 3 2 2 5 2 2 2" xfId="4124" xr:uid="{7C5B685A-E24C-4575-B9FC-180699EBC061}"/>
    <cellStyle name="Millares 3 2 2 5 2 3" xfId="3055" xr:uid="{13297C0F-577D-4DDC-952C-9F67998DB85D}"/>
    <cellStyle name="Millares 3 2 2 5 3" xfId="1442" xr:uid="{D6995813-C067-45B7-A54D-A9D2BB1E2B68}"/>
    <cellStyle name="Millares 3 2 2 5 3 2" xfId="3590" xr:uid="{6C9276BA-A96A-4C9C-99EF-7BDC311173A9}"/>
    <cellStyle name="Millares 3 2 2 5 4" xfId="2521" xr:uid="{8866C07A-FC99-4C5A-84C5-B583ECBDC860}"/>
    <cellStyle name="Millares 3 2 2 6" xfId="641" xr:uid="{368F1DF1-497F-4BB3-AC04-93C8E2CEB292}"/>
    <cellStyle name="Millares 3 2 2 6 2" xfId="1710" xr:uid="{532EF1EC-877E-492B-917C-E7C30ECC9A6B}"/>
    <cellStyle name="Millares 3 2 2 6 2 2" xfId="3858" xr:uid="{9E74A0C6-975F-4D06-BE65-C0F076B53730}"/>
    <cellStyle name="Millares 3 2 2 6 3" xfId="2789" xr:uid="{92CAC5E2-7036-408B-9DF9-8B9A6B907A1F}"/>
    <cellStyle name="Millares 3 2 2 7" xfId="1176" xr:uid="{C136FBAA-F432-464E-86D0-548115F61F70}"/>
    <cellStyle name="Millares 3 2 2 7 2" xfId="3324" xr:uid="{3B525B3C-5590-455E-A238-D7E28BE5D9FC}"/>
    <cellStyle name="Millares 3 2 2 8" xfId="2255" xr:uid="{12A5DFB0-D03F-4994-8D1E-B40E3C6F0FCF}"/>
    <cellStyle name="Millares 3 2 3" xfId="72" xr:uid="{00000000-0005-0000-0000-0000A1010000}"/>
    <cellStyle name="Millares 3 2 3 2" xfId="114" xr:uid="{00000000-0005-0000-0000-0000A2010000}"/>
    <cellStyle name="Millares 3 2 3 2 2" xfId="186" xr:uid="{00000000-0005-0000-0000-0000A3010000}"/>
    <cellStyle name="Millares 3 2 3 2 2 2" xfId="325" xr:uid="{00000000-0005-0000-0000-0000A4010000}"/>
    <cellStyle name="Millares 3 2 3 2 2 2 2" xfId="595" xr:uid="{00000000-0005-0000-0000-0000A5010000}"/>
    <cellStyle name="Millares 3 2 3 2 2 2 2 2" xfId="1137" xr:uid="{9A3497AC-8AF1-49C0-943C-F05D3B105158}"/>
    <cellStyle name="Millares 3 2 3 2 2 2 2 2 2" xfId="2206" xr:uid="{29FCC65D-3A26-4784-BB3E-DDEA011B8917}"/>
    <cellStyle name="Millares 3 2 3 2 2 2 2 2 2 2" xfId="4354" xr:uid="{E1C73378-B907-482C-9E0C-E8B705B48C6E}"/>
    <cellStyle name="Millares 3 2 3 2 2 2 2 2 3" xfId="3285" xr:uid="{231F0795-2302-457F-A3CB-24CF22029C7A}"/>
    <cellStyle name="Millares 3 2 3 2 2 2 2 3" xfId="1672" xr:uid="{CC810150-E5A1-414F-B88C-2B81185B574B}"/>
    <cellStyle name="Millares 3 2 3 2 2 2 2 3 2" xfId="3820" xr:uid="{548046C1-B187-45C2-8D13-3B25E035FDF8}"/>
    <cellStyle name="Millares 3 2 3 2 2 2 2 4" xfId="2751" xr:uid="{898F8730-4614-442A-8131-650F59DDA8E6}"/>
    <cellStyle name="Millares 3 2 3 2 2 2 3" xfId="871" xr:uid="{E3C78392-1493-470C-B679-6CFF19FE2F18}"/>
    <cellStyle name="Millares 3 2 3 2 2 2 3 2" xfId="1940" xr:uid="{ACF97D83-DD28-42C8-8283-67A37DB52533}"/>
    <cellStyle name="Millares 3 2 3 2 2 2 3 2 2" xfId="4088" xr:uid="{F4F48ED7-BD27-4AC9-A3E6-A9AD1D6ADC18}"/>
    <cellStyle name="Millares 3 2 3 2 2 2 3 3" xfId="3019" xr:uid="{33243903-397F-4B87-A630-8D513C349C8B}"/>
    <cellStyle name="Millares 3 2 3 2 2 2 4" xfId="1406" xr:uid="{7F86F709-0D54-491C-A7E4-6ADB3D4D8214}"/>
    <cellStyle name="Millares 3 2 3 2 2 2 4 2" xfId="3554" xr:uid="{331DCFA3-8054-4FB2-AD37-25595C9CFA9C}"/>
    <cellStyle name="Millares 3 2 3 2 2 2 5" xfId="2485" xr:uid="{B4C0F913-2E52-4CDB-8C6D-01E672247688}"/>
    <cellStyle name="Millares 3 2 3 2 2 3" xfId="462" xr:uid="{00000000-0005-0000-0000-0000A6010000}"/>
    <cellStyle name="Millares 3 2 3 2 2 3 2" xfId="1004" xr:uid="{E9793775-5CCB-40AC-8665-A53149135CDF}"/>
    <cellStyle name="Millares 3 2 3 2 2 3 2 2" xfId="2073" xr:uid="{85CBA5E9-8CAC-4577-896E-45FCA20CB167}"/>
    <cellStyle name="Millares 3 2 3 2 2 3 2 2 2" xfId="4221" xr:uid="{427BB28E-C3DA-4B0B-B134-B4F651ADFCDA}"/>
    <cellStyle name="Millares 3 2 3 2 2 3 2 3" xfId="3152" xr:uid="{02C2E56F-0A7F-45D6-9817-2737E40796BC}"/>
    <cellStyle name="Millares 3 2 3 2 2 3 3" xfId="1539" xr:uid="{D804C53C-810B-442B-AE6A-CAB4EF0D38A9}"/>
    <cellStyle name="Millares 3 2 3 2 2 3 3 2" xfId="3687" xr:uid="{2F6C500A-788E-4FC3-97EC-EFC4D61EF6EF}"/>
    <cellStyle name="Millares 3 2 3 2 2 3 4" xfId="2618" xr:uid="{673D0167-335C-4EA9-A83B-B81C56E03241}"/>
    <cellStyle name="Millares 3 2 3 2 2 4" xfId="738" xr:uid="{0030A64A-6573-4666-A445-07452385D384}"/>
    <cellStyle name="Millares 3 2 3 2 2 4 2" xfId="1807" xr:uid="{E4C1ED18-B4B7-4DC6-836B-91667B94DF7C}"/>
    <cellStyle name="Millares 3 2 3 2 2 4 2 2" xfId="3955" xr:uid="{C1895330-AF18-4708-96A4-705CCB01DC98}"/>
    <cellStyle name="Millares 3 2 3 2 2 4 3" xfId="2886" xr:uid="{BA666166-2BC3-495F-9602-F8F6A935A1C3}"/>
    <cellStyle name="Millares 3 2 3 2 2 5" xfId="1273" xr:uid="{38AC75CF-49E7-40F0-87DB-5089DB2BADDB}"/>
    <cellStyle name="Millares 3 2 3 2 2 5 2" xfId="3421" xr:uid="{18971BE7-D18E-44F4-8B39-CDA88A86FF7C}"/>
    <cellStyle name="Millares 3 2 3 2 2 6" xfId="2352" xr:uid="{D3C0AB4D-0BF1-4D9C-AA47-89EEF93329CE}"/>
    <cellStyle name="Millares 3 2 3 2 3" xfId="257" xr:uid="{00000000-0005-0000-0000-0000A7010000}"/>
    <cellStyle name="Millares 3 2 3 2 3 2" xfId="529" xr:uid="{00000000-0005-0000-0000-0000A8010000}"/>
    <cellStyle name="Millares 3 2 3 2 3 2 2" xfId="1071" xr:uid="{F60D00C3-9818-42CD-B650-CB4B4577F7DE}"/>
    <cellStyle name="Millares 3 2 3 2 3 2 2 2" xfId="2140" xr:uid="{F07C3196-A50D-4DBF-8FC8-3D24738F68B6}"/>
    <cellStyle name="Millares 3 2 3 2 3 2 2 2 2" xfId="4288" xr:uid="{E05688CD-FCFE-4AA2-8050-01F3CFBC528D}"/>
    <cellStyle name="Millares 3 2 3 2 3 2 2 3" xfId="3219" xr:uid="{B49CD244-E1BD-4BD3-91BA-1AA81A200A32}"/>
    <cellStyle name="Millares 3 2 3 2 3 2 3" xfId="1606" xr:uid="{60D0037E-9E1C-43A8-BB5D-D965ACF86E21}"/>
    <cellStyle name="Millares 3 2 3 2 3 2 3 2" xfId="3754" xr:uid="{86B98E68-C200-4144-967D-6894645F5E23}"/>
    <cellStyle name="Millares 3 2 3 2 3 2 4" xfId="2685" xr:uid="{3C282F30-5A55-4386-BF64-5C5D2CF565E2}"/>
    <cellStyle name="Millares 3 2 3 2 3 3" xfId="805" xr:uid="{BDDB636F-F8F7-486D-9AC4-E5B73C415567}"/>
    <cellStyle name="Millares 3 2 3 2 3 3 2" xfId="1874" xr:uid="{14E0DBC1-F3A0-4924-A4D1-06305DA17667}"/>
    <cellStyle name="Millares 3 2 3 2 3 3 2 2" xfId="4022" xr:uid="{97FAB4E3-DD25-40A5-9437-FECFBAF18ABC}"/>
    <cellStyle name="Millares 3 2 3 2 3 3 3" xfId="2953" xr:uid="{A42BB9D7-8AA5-439C-843F-1C771F349234}"/>
    <cellStyle name="Millares 3 2 3 2 3 4" xfId="1340" xr:uid="{4667E9E8-3072-49CB-9880-C7A038648153}"/>
    <cellStyle name="Millares 3 2 3 2 3 4 2" xfId="3488" xr:uid="{94B969D4-9D00-4DC1-8F83-FF1FF7174D9C}"/>
    <cellStyle name="Millares 3 2 3 2 3 5" xfId="2419" xr:uid="{413280EF-F38C-4C71-8AEC-5F23E7DC2D8D}"/>
    <cellStyle name="Millares 3 2 3 2 4" xfId="396" xr:uid="{00000000-0005-0000-0000-0000A9010000}"/>
    <cellStyle name="Millares 3 2 3 2 4 2" xfId="938" xr:uid="{9E191D14-13B8-4760-86BD-6F81126814C0}"/>
    <cellStyle name="Millares 3 2 3 2 4 2 2" xfId="2007" xr:uid="{50E372B7-DD26-43B1-96C1-048759F43078}"/>
    <cellStyle name="Millares 3 2 3 2 4 2 2 2" xfId="4155" xr:uid="{83AF3D52-6A60-4E58-9828-C32DC7C1A54D}"/>
    <cellStyle name="Millares 3 2 3 2 4 2 3" xfId="3086" xr:uid="{73B67052-5093-4BCF-836B-DA710EABC1DD}"/>
    <cellStyle name="Millares 3 2 3 2 4 3" xfId="1473" xr:uid="{A5246916-30AB-4BD7-92BB-DDC136702EF8}"/>
    <cellStyle name="Millares 3 2 3 2 4 3 2" xfId="3621" xr:uid="{483DF750-582B-4F5D-AB44-7FEAA9AB4A5B}"/>
    <cellStyle name="Millares 3 2 3 2 4 4" xfId="2552" xr:uid="{3A60D36C-6CB5-44DC-9B84-0D6494DF0898}"/>
    <cellStyle name="Millares 3 2 3 2 5" xfId="672" xr:uid="{37D7CD43-3214-4F61-8FFB-FB34285DD476}"/>
    <cellStyle name="Millares 3 2 3 2 5 2" xfId="1741" xr:uid="{E20B7956-D3AC-475B-AAF0-0507364280B6}"/>
    <cellStyle name="Millares 3 2 3 2 5 2 2" xfId="3889" xr:uid="{BBB76554-A08E-4B52-9B93-1B0D7DD75C9E}"/>
    <cellStyle name="Millares 3 2 3 2 5 3" xfId="2820" xr:uid="{533E7EB2-D7C2-46D2-8FB2-27CB46240D99}"/>
    <cellStyle name="Millares 3 2 3 2 6" xfId="1207" xr:uid="{E4CF9F7C-2A37-43E7-BF6A-0B273A64B8AD}"/>
    <cellStyle name="Millares 3 2 3 2 6 2" xfId="3355" xr:uid="{7EFE6E6B-4361-4F0B-AFF3-902966741A87}"/>
    <cellStyle name="Millares 3 2 3 2 7" xfId="2286" xr:uid="{5373CB61-CA9D-435B-8714-D159E42A8DFB}"/>
    <cellStyle name="Millares 3 2 3 3" xfId="153" xr:uid="{00000000-0005-0000-0000-0000AA010000}"/>
    <cellStyle name="Millares 3 2 3 3 2" xfId="292" xr:uid="{00000000-0005-0000-0000-0000AB010000}"/>
    <cellStyle name="Millares 3 2 3 3 2 2" xfId="563" xr:uid="{00000000-0005-0000-0000-0000AC010000}"/>
    <cellStyle name="Millares 3 2 3 3 2 2 2" xfId="1105" xr:uid="{FD2CD593-0802-4702-9814-EA28DB45EAA6}"/>
    <cellStyle name="Millares 3 2 3 3 2 2 2 2" xfId="2174" xr:uid="{725BD22B-4763-431F-B08E-C5E92171E408}"/>
    <cellStyle name="Millares 3 2 3 3 2 2 2 2 2" xfId="4322" xr:uid="{2EC022B3-D4D9-471F-B7EC-BD72B9C4AC82}"/>
    <cellStyle name="Millares 3 2 3 3 2 2 2 3" xfId="3253" xr:uid="{302D2F90-B847-45F2-B090-EE6357442F5C}"/>
    <cellStyle name="Millares 3 2 3 3 2 2 3" xfId="1640" xr:uid="{F1927354-3BD1-4B0D-A201-4AD011ACD906}"/>
    <cellStyle name="Millares 3 2 3 3 2 2 3 2" xfId="3788" xr:uid="{40AB4A85-9F25-4986-84FE-8CC470A9F3D6}"/>
    <cellStyle name="Millares 3 2 3 3 2 2 4" xfId="2719" xr:uid="{C691EE63-22C8-49DD-9DBA-178D100DB171}"/>
    <cellStyle name="Millares 3 2 3 3 2 3" xfId="839" xr:uid="{8F1801A9-BB9C-4C02-80DC-F503B256A681}"/>
    <cellStyle name="Millares 3 2 3 3 2 3 2" xfId="1908" xr:uid="{E654CFE1-00BA-4667-9ACB-121FB90B9D58}"/>
    <cellStyle name="Millares 3 2 3 3 2 3 2 2" xfId="4056" xr:uid="{9FEEAFBC-8C4D-42F8-96CA-15E237D1841E}"/>
    <cellStyle name="Millares 3 2 3 3 2 3 3" xfId="2987" xr:uid="{48E42781-54A4-48B2-A608-AA2BD7CF2B1A}"/>
    <cellStyle name="Millares 3 2 3 3 2 4" xfId="1374" xr:uid="{91AF28A6-47E0-4B3A-847E-435C0A1269F6}"/>
    <cellStyle name="Millares 3 2 3 3 2 4 2" xfId="3522" xr:uid="{7FF3C70F-22E3-4980-B083-381B6C6D1AAD}"/>
    <cellStyle name="Millares 3 2 3 3 2 5" xfId="2453" xr:uid="{95AE8105-EB05-4568-A0AB-78C6F3331B33}"/>
    <cellStyle name="Millares 3 2 3 3 3" xfId="430" xr:uid="{00000000-0005-0000-0000-0000AD010000}"/>
    <cellStyle name="Millares 3 2 3 3 3 2" xfId="972" xr:uid="{86D6BD64-9F9F-45C8-9F71-76D87915DA34}"/>
    <cellStyle name="Millares 3 2 3 3 3 2 2" xfId="2041" xr:uid="{3CDED43A-2B52-45E8-81AD-704C6C952903}"/>
    <cellStyle name="Millares 3 2 3 3 3 2 2 2" xfId="4189" xr:uid="{B3A0608F-327C-4CD0-AD6D-894997FD5C8A}"/>
    <cellStyle name="Millares 3 2 3 3 3 2 3" xfId="3120" xr:uid="{44282FE7-F313-45C0-A409-A1D6D666A220}"/>
    <cellStyle name="Millares 3 2 3 3 3 3" xfId="1507" xr:uid="{83836359-CC43-4123-B8FB-0671E91B372C}"/>
    <cellStyle name="Millares 3 2 3 3 3 3 2" xfId="3655" xr:uid="{57B6919D-2428-405D-B94D-4953051720ED}"/>
    <cellStyle name="Millares 3 2 3 3 3 4" xfId="2586" xr:uid="{4C759B0D-B8A4-4EFD-822A-57359D953B72}"/>
    <cellStyle name="Millares 3 2 3 3 4" xfId="706" xr:uid="{D7177E8B-8ED4-49F9-A26A-389D44BBC6A7}"/>
    <cellStyle name="Millares 3 2 3 3 4 2" xfId="1775" xr:uid="{62AC7649-EEC4-4E86-A512-9079972F248A}"/>
    <cellStyle name="Millares 3 2 3 3 4 2 2" xfId="3923" xr:uid="{704C2843-A81B-4FC2-B3B0-B4D3D1F18657}"/>
    <cellStyle name="Millares 3 2 3 3 4 3" xfId="2854" xr:uid="{30FC16D6-64C8-4BBC-80CF-5C3B70C104B4}"/>
    <cellStyle name="Millares 3 2 3 3 5" xfId="1241" xr:uid="{EF8FDC7F-0903-420E-8D60-B5C4FAE528F1}"/>
    <cellStyle name="Millares 3 2 3 3 5 2" xfId="3389" xr:uid="{980FA69E-1B95-455F-93CD-DA0111229BD0}"/>
    <cellStyle name="Millares 3 2 3 3 6" xfId="2320" xr:uid="{E16E1F06-A0B7-4E41-916A-9026C7B851CF}"/>
    <cellStyle name="Millares 3 2 3 4" xfId="224" xr:uid="{00000000-0005-0000-0000-0000AE010000}"/>
    <cellStyle name="Millares 3 2 3 4 2" xfId="497" xr:uid="{00000000-0005-0000-0000-0000AF010000}"/>
    <cellStyle name="Millares 3 2 3 4 2 2" xfId="1039" xr:uid="{7F95C547-80BC-4191-ACB7-3ADCA64B3B62}"/>
    <cellStyle name="Millares 3 2 3 4 2 2 2" xfId="2108" xr:uid="{B2051FBA-FFAD-46C7-BA69-C77CD09640AD}"/>
    <cellStyle name="Millares 3 2 3 4 2 2 2 2" xfId="4256" xr:uid="{B2BBB787-E9F7-406C-8C5F-9AE09F94FA1C}"/>
    <cellStyle name="Millares 3 2 3 4 2 2 3" xfId="3187" xr:uid="{75C7DBDE-9C33-446E-8C8D-C5DEF97F92CE}"/>
    <cellStyle name="Millares 3 2 3 4 2 3" xfId="1574" xr:uid="{7BAE19BF-3085-4B36-A80C-28483BAFF2F6}"/>
    <cellStyle name="Millares 3 2 3 4 2 3 2" xfId="3722" xr:uid="{58BF7860-61F8-454E-A3AE-029DF3176DBA}"/>
    <cellStyle name="Millares 3 2 3 4 2 4" xfId="2653" xr:uid="{417F8C5A-37AD-4A23-85AB-C88C648B974D}"/>
    <cellStyle name="Millares 3 2 3 4 3" xfId="773" xr:uid="{001992E4-2832-42F1-AF33-3433CC6818A2}"/>
    <cellStyle name="Millares 3 2 3 4 3 2" xfId="1842" xr:uid="{56EA0F20-A1B2-44AF-ACB8-3C392CCDFA27}"/>
    <cellStyle name="Millares 3 2 3 4 3 2 2" xfId="3990" xr:uid="{4D89E399-3AC3-4F1E-9B3E-389950A14808}"/>
    <cellStyle name="Millares 3 2 3 4 3 3" xfId="2921" xr:uid="{731229F1-739B-4EE2-87D4-EBAF8F6D1136}"/>
    <cellStyle name="Millares 3 2 3 4 4" xfId="1308" xr:uid="{FE41B6E7-9109-4176-A8BD-E528F3161783}"/>
    <cellStyle name="Millares 3 2 3 4 4 2" xfId="3456" xr:uid="{E0462DAC-8F86-4635-8F11-BA671303F530}"/>
    <cellStyle name="Millares 3 2 3 4 5" xfId="2387" xr:uid="{9ABB76A3-81F1-4385-A136-6CFC622F1C70}"/>
    <cellStyle name="Millares 3 2 3 5" xfId="364" xr:uid="{00000000-0005-0000-0000-0000B0010000}"/>
    <cellStyle name="Millares 3 2 3 5 2" xfId="906" xr:uid="{81B81690-E532-4CAF-8325-7FACF846DE60}"/>
    <cellStyle name="Millares 3 2 3 5 2 2" xfId="1975" xr:uid="{F8E3A46D-6A90-4755-A4D6-62EAFEBDBDC0}"/>
    <cellStyle name="Millares 3 2 3 5 2 2 2" xfId="4123" xr:uid="{DA406F3A-CDBF-4601-A443-2B5F684A7108}"/>
    <cellStyle name="Millares 3 2 3 5 2 3" xfId="3054" xr:uid="{6B494D22-40D9-4569-A167-DE5C7EA37FC9}"/>
    <cellStyle name="Millares 3 2 3 5 3" xfId="1441" xr:uid="{9252FAEC-DF25-4CDC-BD0D-6977882D7B42}"/>
    <cellStyle name="Millares 3 2 3 5 3 2" xfId="3589" xr:uid="{8C69318F-173D-4F44-9922-FBE0809B37F1}"/>
    <cellStyle name="Millares 3 2 3 5 4" xfId="2520" xr:uid="{EFB9E1BE-86E4-44C3-89C8-94E0AB621542}"/>
    <cellStyle name="Millares 3 2 3 6" xfId="640" xr:uid="{3FD72100-8026-4F37-822A-01889E5FD24D}"/>
    <cellStyle name="Millares 3 2 3 6 2" xfId="1709" xr:uid="{CD0E52FB-3284-4358-B18C-14525606A83D}"/>
    <cellStyle name="Millares 3 2 3 6 2 2" xfId="3857" xr:uid="{621BAAB9-99A8-489B-B10A-6F7FFECF1196}"/>
    <cellStyle name="Millares 3 2 3 6 3" xfId="2788" xr:uid="{32AF207C-1F49-4C77-BD18-4B8BA8F4F8D0}"/>
    <cellStyle name="Millares 3 2 3 7" xfId="1175" xr:uid="{224EC4A8-B2E2-4060-9AFE-2FC665D49480}"/>
    <cellStyle name="Millares 3 2 3 7 2" xfId="3323" xr:uid="{4FB929E5-B9BD-4813-944A-FEFB6A94ACB4}"/>
    <cellStyle name="Millares 3 2 3 8" xfId="2254" xr:uid="{3EA7B031-15D9-4FB1-A41D-D0B1C094ECD4}"/>
    <cellStyle name="Millares 3 3" xfId="39" xr:uid="{00000000-0005-0000-0000-0000B1010000}"/>
    <cellStyle name="Millares 3 3 2" xfId="95" xr:uid="{00000000-0005-0000-0000-0000B2010000}"/>
    <cellStyle name="Millares 3 3 2 2" xfId="168" xr:uid="{00000000-0005-0000-0000-0000B3010000}"/>
    <cellStyle name="Millares 3 3 2 2 2" xfId="307" xr:uid="{00000000-0005-0000-0000-0000B4010000}"/>
    <cellStyle name="Millares 3 3 2 2 2 2" xfId="578" xr:uid="{00000000-0005-0000-0000-0000B5010000}"/>
    <cellStyle name="Millares 3 3 2 2 2 2 2" xfId="1120" xr:uid="{B00D0E74-9375-4535-8392-90523F6D817C}"/>
    <cellStyle name="Millares 3 3 2 2 2 2 2 2" xfId="2189" xr:uid="{A3BB8E04-E65D-4296-BD3A-82E3DFE1FEE3}"/>
    <cellStyle name="Millares 3 3 2 2 2 2 2 2 2" xfId="4337" xr:uid="{55748ACD-C9FF-4270-AB6E-8E7EADF576DA}"/>
    <cellStyle name="Millares 3 3 2 2 2 2 2 3" xfId="3268" xr:uid="{F9A2C330-E3C1-4952-8B3D-E98AA407816E}"/>
    <cellStyle name="Millares 3 3 2 2 2 2 3" xfId="1655" xr:uid="{37BCA2A6-BCC5-41D7-A480-0ED701380AC7}"/>
    <cellStyle name="Millares 3 3 2 2 2 2 3 2" xfId="3803" xr:uid="{3EF339AD-C204-4E07-B60A-1A7532D47606}"/>
    <cellStyle name="Millares 3 3 2 2 2 2 4" xfId="2734" xr:uid="{F7403CF7-5816-4D88-AC47-7A39AD7279B9}"/>
    <cellStyle name="Millares 3 3 2 2 2 3" xfId="854" xr:uid="{99F3B2CF-00EA-4203-83BB-377AE0B47046}"/>
    <cellStyle name="Millares 3 3 2 2 2 3 2" xfId="1923" xr:uid="{EC541507-4A63-4613-A5E6-D82FBF1B0403}"/>
    <cellStyle name="Millares 3 3 2 2 2 3 2 2" xfId="4071" xr:uid="{33735A02-B1D2-4DB8-BD60-EE1E2731A324}"/>
    <cellStyle name="Millares 3 3 2 2 2 3 3" xfId="3002" xr:uid="{EE292360-A87A-474A-907C-8EE84FCE0410}"/>
    <cellStyle name="Millares 3 3 2 2 2 4" xfId="1389" xr:uid="{13F8F74B-A53C-4F2D-BCB0-C1A00D72058D}"/>
    <cellStyle name="Millares 3 3 2 2 2 4 2" xfId="3537" xr:uid="{2C4DC204-FB53-4FEE-A0A2-84BB01AED66A}"/>
    <cellStyle name="Millares 3 3 2 2 2 5" xfId="2468" xr:uid="{26DE1879-17A2-443D-BA3C-776CC5CB8DC4}"/>
    <cellStyle name="Millares 3 3 2 2 3" xfId="445" xr:uid="{00000000-0005-0000-0000-0000B6010000}"/>
    <cellStyle name="Millares 3 3 2 2 3 2" xfId="987" xr:uid="{2E3CA568-D0ED-4AF7-9EA7-2EB89136873E}"/>
    <cellStyle name="Millares 3 3 2 2 3 2 2" xfId="2056" xr:uid="{5BDE46A1-9EE1-4C22-82EE-D065538CB822}"/>
    <cellStyle name="Millares 3 3 2 2 3 2 2 2" xfId="4204" xr:uid="{4FDED16B-3572-4483-A82F-7936CDEF24AD}"/>
    <cellStyle name="Millares 3 3 2 2 3 2 3" xfId="3135" xr:uid="{7A0F9839-A34D-4A59-A47E-2C04E52B535F}"/>
    <cellStyle name="Millares 3 3 2 2 3 3" xfId="1522" xr:uid="{DEC3272F-58C9-4F2E-871A-E396603CF6AE}"/>
    <cellStyle name="Millares 3 3 2 2 3 3 2" xfId="3670" xr:uid="{73B6E58D-9728-439A-A541-A66634A45911}"/>
    <cellStyle name="Millares 3 3 2 2 3 4" xfId="2601" xr:uid="{6A04DAEB-AE05-4002-A3A1-E8D0EAD8DFC2}"/>
    <cellStyle name="Millares 3 3 2 2 4" xfId="721" xr:uid="{37505328-F3C5-4C75-B287-B889DCD21F65}"/>
    <cellStyle name="Millares 3 3 2 2 4 2" xfId="1790" xr:uid="{AA831569-FCD9-4C71-A47A-59C922CD4750}"/>
    <cellStyle name="Millares 3 3 2 2 4 2 2" xfId="3938" xr:uid="{2F0B38EF-E894-415B-9402-9204D007F427}"/>
    <cellStyle name="Millares 3 3 2 2 4 3" xfId="2869" xr:uid="{0F0EB398-BB58-4CE4-BE0B-C7543A47034B}"/>
    <cellStyle name="Millares 3 3 2 2 5" xfId="1256" xr:uid="{A193E1E5-AB47-4636-8632-386A60032984}"/>
    <cellStyle name="Millares 3 3 2 2 5 2" xfId="3404" xr:uid="{FDF8691D-931D-4C9C-96DF-63AC1FDEB090}"/>
    <cellStyle name="Millares 3 3 2 2 6" xfId="2335" xr:uid="{150191AA-F1C9-40D8-A93B-0349917FA5F6}"/>
    <cellStyle name="Millares 3 3 2 3" xfId="239" xr:uid="{00000000-0005-0000-0000-0000B7010000}"/>
    <cellStyle name="Millares 3 3 2 3 2" xfId="512" xr:uid="{00000000-0005-0000-0000-0000B8010000}"/>
    <cellStyle name="Millares 3 3 2 3 2 2" xfId="1054" xr:uid="{AA912BC2-058A-4A49-B80A-D42080E747BF}"/>
    <cellStyle name="Millares 3 3 2 3 2 2 2" xfId="2123" xr:uid="{E9AAE538-93E3-4A23-9374-FC9D29B5AEBD}"/>
    <cellStyle name="Millares 3 3 2 3 2 2 2 2" xfId="4271" xr:uid="{F1952109-C381-4F75-A9FF-6185F0BB2908}"/>
    <cellStyle name="Millares 3 3 2 3 2 2 3" xfId="3202" xr:uid="{11FE7C04-BB81-4A66-9A99-A9A0CFE95691}"/>
    <cellStyle name="Millares 3 3 2 3 2 3" xfId="1589" xr:uid="{419F8ACE-0717-4D9A-89DF-6829B2CE9C3D}"/>
    <cellStyle name="Millares 3 3 2 3 2 3 2" xfId="3737" xr:uid="{1A34E252-8548-4A35-B30D-FAFFCECA4F1F}"/>
    <cellStyle name="Millares 3 3 2 3 2 4" xfId="2668" xr:uid="{33524076-38AF-492A-8111-11AFA9C7E7BD}"/>
    <cellStyle name="Millares 3 3 2 3 3" xfId="788" xr:uid="{782550D5-F0C2-44BF-A61E-66972D4A54B4}"/>
    <cellStyle name="Millares 3 3 2 3 3 2" xfId="1857" xr:uid="{6BB612A9-BF4A-4D8C-896B-C41398EC6D08}"/>
    <cellStyle name="Millares 3 3 2 3 3 2 2" xfId="4005" xr:uid="{295F8F50-B328-40EB-BF86-6A95085E5DCC}"/>
    <cellStyle name="Millares 3 3 2 3 3 3" xfId="2936" xr:uid="{89EAF714-6460-4090-95D4-0B473B33CF36}"/>
    <cellStyle name="Millares 3 3 2 3 4" xfId="1323" xr:uid="{33C912E4-1A4C-430F-BFEE-5620843AF4B3}"/>
    <cellStyle name="Millares 3 3 2 3 4 2" xfId="3471" xr:uid="{C5D6918D-A3A3-460D-9580-198BE78E796E}"/>
    <cellStyle name="Millares 3 3 2 3 5" xfId="2402" xr:uid="{C9CF3304-8A47-4D42-9694-1729E2B5F762}"/>
    <cellStyle name="Millares 3 3 2 4" xfId="379" xr:uid="{00000000-0005-0000-0000-0000B9010000}"/>
    <cellStyle name="Millares 3 3 2 4 2" xfId="921" xr:uid="{CF7D33CF-BEDC-4410-8160-709D28A8C51B}"/>
    <cellStyle name="Millares 3 3 2 4 2 2" xfId="1990" xr:uid="{A66A6D93-DA81-4C6E-B7ED-DC8D588A19BA}"/>
    <cellStyle name="Millares 3 3 2 4 2 2 2" xfId="4138" xr:uid="{5D415732-2464-4C2F-964B-F54B103A4C33}"/>
    <cellStyle name="Millares 3 3 2 4 2 3" xfId="3069" xr:uid="{C734AF7A-0C8F-4452-9E5E-4794FAF991DD}"/>
    <cellStyle name="Millares 3 3 2 4 3" xfId="1456" xr:uid="{3549324B-3A8C-4A30-8A4F-B408FF47628D}"/>
    <cellStyle name="Millares 3 3 2 4 3 2" xfId="3604" xr:uid="{A2FE4496-4FF9-4254-A803-7D218B60EEF8}"/>
    <cellStyle name="Millares 3 3 2 4 4" xfId="2535" xr:uid="{312A547B-38CD-4C36-B646-D6339C386D31}"/>
    <cellStyle name="Millares 3 3 2 5" xfId="655" xr:uid="{60287AAA-6258-4BD6-AB70-DA20DC2C0D2E}"/>
    <cellStyle name="Millares 3 3 2 5 2" xfId="1724" xr:uid="{B7B371E7-8929-4444-A105-3C5D68DBC89F}"/>
    <cellStyle name="Millares 3 3 2 5 2 2" xfId="3872" xr:uid="{2D080C71-FE8D-4952-8B71-3CE1395AA1C2}"/>
    <cellStyle name="Millares 3 3 2 5 3" xfId="2803" xr:uid="{A0FAEF76-C733-4C12-B568-0E0C1513B685}"/>
    <cellStyle name="Millares 3 3 2 6" xfId="1190" xr:uid="{F179E620-4A8F-4FED-A00D-65403024A4B2}"/>
    <cellStyle name="Millares 3 3 2 6 2" xfId="3338" xr:uid="{559CE16F-A4DF-4DF9-A7A4-B05B9B8BB485}"/>
    <cellStyle name="Millares 3 3 2 7" xfId="2269" xr:uid="{E5BA9A09-8658-4898-8009-D73EC678C7A5}"/>
    <cellStyle name="Millares 3 3 3" xfId="134" xr:uid="{00000000-0005-0000-0000-0000BA010000}"/>
    <cellStyle name="Millares 3 3 3 2" xfId="274" xr:uid="{00000000-0005-0000-0000-0000BB010000}"/>
    <cellStyle name="Millares 3 3 3 2 2" xfId="546" xr:uid="{00000000-0005-0000-0000-0000BC010000}"/>
    <cellStyle name="Millares 3 3 3 2 2 2" xfId="1088" xr:uid="{1A9F8793-9A5B-430B-981F-2A8F81449773}"/>
    <cellStyle name="Millares 3 3 3 2 2 2 2" xfId="2157" xr:uid="{8ED657B8-E774-469D-9D7B-DEA5D6E455FA}"/>
    <cellStyle name="Millares 3 3 3 2 2 2 2 2" xfId="4305" xr:uid="{CAEE6D68-9BF9-4A50-9F86-E57C6D4E32EC}"/>
    <cellStyle name="Millares 3 3 3 2 2 2 3" xfId="3236" xr:uid="{EDE6743E-BA31-4A94-9BCF-D2A2682C78C7}"/>
    <cellStyle name="Millares 3 3 3 2 2 3" xfId="1623" xr:uid="{0CC4426E-60A4-4253-8212-8E63484F4B10}"/>
    <cellStyle name="Millares 3 3 3 2 2 3 2" xfId="3771" xr:uid="{A8D474C6-CC36-4B47-A1E7-AC5A14690D02}"/>
    <cellStyle name="Millares 3 3 3 2 2 4" xfId="2702" xr:uid="{D63E991D-1986-4A49-B4E4-B350A3C97E85}"/>
    <cellStyle name="Millares 3 3 3 2 3" xfId="822" xr:uid="{2C0F5413-928D-498C-A376-D4124F1E9388}"/>
    <cellStyle name="Millares 3 3 3 2 3 2" xfId="1891" xr:uid="{6066A07A-BB0B-40D2-B57F-421F0ECF76D0}"/>
    <cellStyle name="Millares 3 3 3 2 3 2 2" xfId="4039" xr:uid="{75EB5360-1767-4ADE-9C3E-A464E019D7AA}"/>
    <cellStyle name="Millares 3 3 3 2 3 3" xfId="2970" xr:uid="{DD569171-0182-4CC7-827B-85A2BBE2C02F}"/>
    <cellStyle name="Millares 3 3 3 2 4" xfId="1357" xr:uid="{5C9CB0CE-78FF-4ADA-BAD0-3817373FC6D8}"/>
    <cellStyle name="Millares 3 3 3 2 4 2" xfId="3505" xr:uid="{C8ED9F78-0FDD-463A-9BF5-2D0F013F561C}"/>
    <cellStyle name="Millares 3 3 3 2 5" xfId="2436" xr:uid="{8C9E65E3-87E0-4E18-ABA1-5D25798DFA06}"/>
    <cellStyle name="Millares 3 3 3 3" xfId="413" xr:uid="{00000000-0005-0000-0000-0000BD010000}"/>
    <cellStyle name="Millares 3 3 3 3 2" xfId="955" xr:uid="{C203FB1F-5A1C-43A8-B912-C432A5F98FDD}"/>
    <cellStyle name="Millares 3 3 3 3 2 2" xfId="2024" xr:uid="{42D80FF7-4D35-4450-872A-230A84B78114}"/>
    <cellStyle name="Millares 3 3 3 3 2 2 2" xfId="4172" xr:uid="{D656B49E-A380-4427-9397-A2E9B81AF2E3}"/>
    <cellStyle name="Millares 3 3 3 3 2 3" xfId="3103" xr:uid="{6EA32AB7-031D-4D0A-8817-714AA655866F}"/>
    <cellStyle name="Millares 3 3 3 3 3" xfId="1490" xr:uid="{EB566BFF-972A-419C-9A5D-3D8ADB5BFA65}"/>
    <cellStyle name="Millares 3 3 3 3 3 2" xfId="3638" xr:uid="{207460E0-5207-41A8-B035-C8E825B5139F}"/>
    <cellStyle name="Millares 3 3 3 3 4" xfId="2569" xr:uid="{164630ED-2491-4A7A-A7A5-BCDF79B8851A}"/>
    <cellStyle name="Millares 3 3 3 4" xfId="689" xr:uid="{0442B819-001D-4A48-B53E-62FA6D86B458}"/>
    <cellStyle name="Millares 3 3 3 4 2" xfId="1758" xr:uid="{FBAC8870-0074-4A35-B091-ED352D80E472}"/>
    <cellStyle name="Millares 3 3 3 4 2 2" xfId="3906" xr:uid="{53B54E7C-EB58-4C2A-AC06-FAAD987AC5EE}"/>
    <cellStyle name="Millares 3 3 3 4 3" xfId="2837" xr:uid="{83C1C619-D5A9-4E47-AF3F-7AADAC13FE2B}"/>
    <cellStyle name="Millares 3 3 3 5" xfId="1224" xr:uid="{BC4A62E8-BA17-4FEC-BA50-A89EDA49745C}"/>
    <cellStyle name="Millares 3 3 3 5 2" xfId="3372" xr:uid="{AB2CFA39-7C91-4DF1-8C7C-F2346D26CF2C}"/>
    <cellStyle name="Millares 3 3 3 6" xfId="2303" xr:uid="{0ABEBA4C-01F5-4777-8C80-30D25C977230}"/>
    <cellStyle name="Millares 3 3 4" xfId="205" xr:uid="{00000000-0005-0000-0000-0000BE010000}"/>
    <cellStyle name="Millares 3 3 4 2" xfId="480" xr:uid="{00000000-0005-0000-0000-0000BF010000}"/>
    <cellStyle name="Millares 3 3 4 2 2" xfId="1022" xr:uid="{BF05F6AC-2CE3-4DF3-80F4-B873594238EC}"/>
    <cellStyle name="Millares 3 3 4 2 2 2" xfId="2091" xr:uid="{63465B92-42EB-4342-96B0-90CDE36EF551}"/>
    <cellStyle name="Millares 3 3 4 2 2 2 2" xfId="4239" xr:uid="{81F0E85B-26F7-4D7A-8ADF-5F9A6CA1D5AB}"/>
    <cellStyle name="Millares 3 3 4 2 2 3" xfId="3170" xr:uid="{CA2E5594-2214-437E-90C0-54211AD935FB}"/>
    <cellStyle name="Millares 3 3 4 2 3" xfId="1557" xr:uid="{0E87A8DA-32FF-47EC-9D53-7F7DB52470B3}"/>
    <cellStyle name="Millares 3 3 4 2 3 2" xfId="3705" xr:uid="{FC698A04-8C47-4F3C-B7D5-146AF2BDD052}"/>
    <cellStyle name="Millares 3 3 4 2 4" xfId="2636" xr:uid="{6E313E47-1482-46B9-BA3B-E79C47A6C118}"/>
    <cellStyle name="Millares 3 3 4 3" xfId="756" xr:uid="{EF877E9E-BB9E-4444-85BF-06EC5C0F0890}"/>
    <cellStyle name="Millares 3 3 4 3 2" xfId="1825" xr:uid="{F8E6E1C5-B9B0-4930-BAAF-A8FD3248E216}"/>
    <cellStyle name="Millares 3 3 4 3 2 2" xfId="3973" xr:uid="{6994BF41-CA03-43C4-870E-191FF495A73C}"/>
    <cellStyle name="Millares 3 3 4 3 3" xfId="2904" xr:uid="{99C5857E-7BC0-49AA-A3E2-958E5E5D731F}"/>
    <cellStyle name="Millares 3 3 4 4" xfId="1291" xr:uid="{D6D24239-6E0A-4585-BD5A-3BD269F56F87}"/>
    <cellStyle name="Millares 3 3 4 4 2" xfId="3439" xr:uid="{74E77123-B3BE-403F-AA0F-845B333882F1}"/>
    <cellStyle name="Millares 3 3 4 5" xfId="2370" xr:uid="{88881549-792E-494F-8DF2-1FDF153A1767}"/>
    <cellStyle name="Millares 3 3 5" xfId="346" xr:uid="{00000000-0005-0000-0000-0000C0010000}"/>
    <cellStyle name="Millares 3 3 5 2" xfId="889" xr:uid="{F806098A-B9D0-4027-87B1-FA458409BF19}"/>
    <cellStyle name="Millares 3 3 5 2 2" xfId="1958" xr:uid="{C2AB990B-BCC7-45F4-8650-6D3844B64BB7}"/>
    <cellStyle name="Millares 3 3 5 2 2 2" xfId="4106" xr:uid="{908628A1-0084-414E-9887-D028D11C6C0C}"/>
    <cellStyle name="Millares 3 3 5 2 3" xfId="3037" xr:uid="{7003C2EA-41E9-4E48-9368-EAA73CC2F786}"/>
    <cellStyle name="Millares 3 3 5 3" xfId="1424" xr:uid="{9C45DC79-2708-4A50-B624-628C6400DB8F}"/>
    <cellStyle name="Millares 3 3 5 3 2" xfId="3572" xr:uid="{F8CAB1F5-3C65-448E-A085-F9124864B1F9}"/>
    <cellStyle name="Millares 3 3 5 4" xfId="2503" xr:uid="{036D0106-FBA4-4FFB-AA6A-6E560056F798}"/>
    <cellStyle name="Millares 3 3 6" xfId="624" xr:uid="{415A0C88-BC32-41DB-B7E5-D6538FF16513}"/>
    <cellStyle name="Millares 3 3 6 2" xfId="1695" xr:uid="{2DCA62E4-BD5C-4B3F-9645-D4C080CF11F4}"/>
    <cellStyle name="Millares 3 3 6 2 2" xfId="3843" xr:uid="{AE68E7DF-F621-46FA-AD0C-C5523471C305}"/>
    <cellStyle name="Millares 3 3 6 3" xfId="2774" xr:uid="{6F43900C-0C5E-41F6-B4F3-7223E08FB7EF}"/>
    <cellStyle name="Millares 3 3 7" xfId="1161" xr:uid="{CE6DE745-FD44-4C33-842E-2C98940AD9BB}"/>
    <cellStyle name="Millares 3 3 7 2" xfId="3309" xr:uid="{E11A4177-465A-4841-9E01-1C71200A3152}"/>
    <cellStyle name="Millares 3 3 8" xfId="2235" xr:uid="{A5B16DAB-21AB-49F7-8FDC-E90A510285F0}"/>
    <cellStyle name="Millares 3 4" xfId="86" xr:uid="{00000000-0005-0000-0000-0000C1010000}"/>
    <cellStyle name="Millares 3 4 2" xfId="159" xr:uid="{00000000-0005-0000-0000-0000C2010000}"/>
    <cellStyle name="Millares 3 4 2 2" xfId="298" xr:uid="{00000000-0005-0000-0000-0000C3010000}"/>
    <cellStyle name="Millares 3 4 2 2 2" xfId="569" xr:uid="{00000000-0005-0000-0000-0000C4010000}"/>
    <cellStyle name="Millares 3 4 2 2 2 2" xfId="1111" xr:uid="{1313F792-2E50-4E06-B1EE-DACCC34F386E}"/>
    <cellStyle name="Millares 3 4 2 2 2 2 2" xfId="2180" xr:uid="{E9F90D1F-5378-41CD-976B-68F1D569DFDC}"/>
    <cellStyle name="Millares 3 4 2 2 2 2 2 2" xfId="4328" xr:uid="{C79C3E18-B90A-4B63-BF32-DA614A7D78DB}"/>
    <cellStyle name="Millares 3 4 2 2 2 2 3" xfId="3259" xr:uid="{CE462399-1F84-44DF-8034-F04FCC56A6D7}"/>
    <cellStyle name="Millares 3 4 2 2 2 3" xfId="1646" xr:uid="{58584AC9-8774-46E9-B815-AE0B522CE3DA}"/>
    <cellStyle name="Millares 3 4 2 2 2 3 2" xfId="3794" xr:uid="{A320001B-60CE-4E93-919C-0AF574988661}"/>
    <cellStyle name="Millares 3 4 2 2 2 4" xfId="2725" xr:uid="{7587F5DC-03EF-4A22-9B0B-C9E0777274B3}"/>
    <cellStyle name="Millares 3 4 2 2 3" xfId="845" xr:uid="{51EF09B6-1B62-4CB9-833C-C24692F20001}"/>
    <cellStyle name="Millares 3 4 2 2 3 2" xfId="1914" xr:uid="{7699DC1F-99B4-4EF8-9DE3-035AE9DE09A1}"/>
    <cellStyle name="Millares 3 4 2 2 3 2 2" xfId="4062" xr:uid="{026728A3-E056-40EA-8F53-248D7C7D52F8}"/>
    <cellStyle name="Millares 3 4 2 2 3 3" xfId="2993" xr:uid="{40D1B9AA-ECE2-4A66-B630-82B6EA1BE5DC}"/>
    <cellStyle name="Millares 3 4 2 2 4" xfId="1380" xr:uid="{A01D5A94-06DD-42C8-B6BC-3D751EC06657}"/>
    <cellStyle name="Millares 3 4 2 2 4 2" xfId="3528" xr:uid="{29596A27-FAB4-4A88-AD80-D5E99BB2CAC9}"/>
    <cellStyle name="Millares 3 4 2 2 5" xfId="2459" xr:uid="{153B4E45-179B-485E-8DDB-463FB5F1D2DA}"/>
    <cellStyle name="Millares 3 4 2 3" xfId="436" xr:uid="{00000000-0005-0000-0000-0000C5010000}"/>
    <cellStyle name="Millares 3 4 2 3 2" xfId="978" xr:uid="{158B1B16-379A-41B4-AAAA-9964A5610225}"/>
    <cellStyle name="Millares 3 4 2 3 2 2" xfId="2047" xr:uid="{85A21693-9473-4601-A6C6-E91B6DB820E4}"/>
    <cellStyle name="Millares 3 4 2 3 2 2 2" xfId="4195" xr:uid="{2903273E-6DCF-4FD9-A473-3641B0825014}"/>
    <cellStyle name="Millares 3 4 2 3 2 3" xfId="3126" xr:uid="{DA08ECCF-7BAC-4E68-A463-CBDB634020BA}"/>
    <cellStyle name="Millares 3 4 2 3 3" xfId="1513" xr:uid="{E53E6C31-BF48-49A5-A6C8-5EEBF3881D24}"/>
    <cellStyle name="Millares 3 4 2 3 3 2" xfId="3661" xr:uid="{4E9E0D1E-B0F0-428A-880A-E6223373E2B8}"/>
    <cellStyle name="Millares 3 4 2 3 4" xfId="2592" xr:uid="{C0759164-2E2B-471D-A1B5-0F1BAAA08C02}"/>
    <cellStyle name="Millares 3 4 2 4" xfId="712" xr:uid="{05710184-6160-4AFD-8F04-331339861064}"/>
    <cellStyle name="Millares 3 4 2 4 2" xfId="1781" xr:uid="{E32917CE-6BCB-4DB5-AA1A-51C6ED349A77}"/>
    <cellStyle name="Millares 3 4 2 4 2 2" xfId="3929" xr:uid="{03A27566-F7FA-4148-9A46-C1064B2060BC}"/>
    <cellStyle name="Millares 3 4 2 4 3" xfId="2860" xr:uid="{F18BB5E8-3CE1-4452-9A47-FE99A2EA73A1}"/>
    <cellStyle name="Millares 3 4 2 5" xfId="1247" xr:uid="{53E84329-00FF-41F9-A897-F1FD3C3E9FD1}"/>
    <cellStyle name="Millares 3 4 2 5 2" xfId="3395" xr:uid="{88D8E776-F477-4A66-8864-512B340E59CF}"/>
    <cellStyle name="Millares 3 4 2 6" xfId="2326" xr:uid="{9E7180BA-0686-4D32-88C0-1DC2D7ABAA01}"/>
    <cellStyle name="Millares 3 4 3" xfId="230" xr:uid="{00000000-0005-0000-0000-0000C6010000}"/>
    <cellStyle name="Millares 3 4 3 2" xfId="503" xr:uid="{00000000-0005-0000-0000-0000C7010000}"/>
    <cellStyle name="Millares 3 4 3 2 2" xfId="1045" xr:uid="{15F2F033-6F0C-4C4C-8675-AC414669B19C}"/>
    <cellStyle name="Millares 3 4 3 2 2 2" xfId="2114" xr:uid="{F963800E-51B3-45EC-A679-AC120554FBC1}"/>
    <cellStyle name="Millares 3 4 3 2 2 2 2" xfId="4262" xr:uid="{A31EF2A6-B407-4755-A83A-7E91EC8E27BC}"/>
    <cellStyle name="Millares 3 4 3 2 2 3" xfId="3193" xr:uid="{D1D8D092-298A-42B9-8D0C-B902AB956715}"/>
    <cellStyle name="Millares 3 4 3 2 3" xfId="1580" xr:uid="{76CA344C-7EF2-4031-9416-FBF50AE257EC}"/>
    <cellStyle name="Millares 3 4 3 2 3 2" xfId="3728" xr:uid="{8778E788-1B3C-4A86-AF1C-943681E7B9B6}"/>
    <cellStyle name="Millares 3 4 3 2 4" xfId="2659" xr:uid="{52AB8C81-89D3-4C3F-87C1-6F2483DD8BA6}"/>
    <cellStyle name="Millares 3 4 3 3" xfId="779" xr:uid="{729B2C13-0D53-4C65-9F77-8F24923C0535}"/>
    <cellStyle name="Millares 3 4 3 3 2" xfId="1848" xr:uid="{77ACBFE4-40A5-41BD-B908-ADE468E7C521}"/>
    <cellStyle name="Millares 3 4 3 3 2 2" xfId="3996" xr:uid="{C82E85FF-4D07-4B0A-BD78-D35A387F15CE}"/>
    <cellStyle name="Millares 3 4 3 3 3" xfId="2927" xr:uid="{08D5E622-2422-4D08-A279-EBDC74337C65}"/>
    <cellStyle name="Millares 3 4 3 4" xfId="1314" xr:uid="{A4CEF663-EA51-45E1-9D1E-DDB4BBA97B16}"/>
    <cellStyle name="Millares 3 4 3 4 2" xfId="3462" xr:uid="{761ECCB5-9ABF-4AB6-895A-D99C44B5A44C}"/>
    <cellStyle name="Millares 3 4 3 5" xfId="2393" xr:uid="{C77541E1-25AD-49DA-ADC4-6EEF7AADCBCD}"/>
    <cellStyle name="Millares 3 4 4" xfId="370" xr:uid="{00000000-0005-0000-0000-0000C8010000}"/>
    <cellStyle name="Millares 3 4 4 2" xfId="912" xr:uid="{7A220FEE-C98D-4E54-AA6F-CC149B5A3AB1}"/>
    <cellStyle name="Millares 3 4 4 2 2" xfId="1981" xr:uid="{C3846F47-C571-4CF9-9E5D-2D15D01BCF41}"/>
    <cellStyle name="Millares 3 4 4 2 2 2" xfId="4129" xr:uid="{E8576C81-598F-4248-80B8-AF4E83870547}"/>
    <cellStyle name="Millares 3 4 4 2 3" xfId="3060" xr:uid="{49D8C883-49A5-4D26-9EB2-7017D2458A68}"/>
    <cellStyle name="Millares 3 4 4 3" xfId="1447" xr:uid="{54AFBDEE-9580-42E2-8F59-48FBE80429AF}"/>
    <cellStyle name="Millares 3 4 4 3 2" xfId="3595" xr:uid="{6A478143-4856-4C6D-B117-FD32464C2A0F}"/>
    <cellStyle name="Millares 3 4 4 4" xfId="2526" xr:uid="{E647D2B9-3FF8-4EAE-BA29-C4CB65EB0BFB}"/>
    <cellStyle name="Millares 3 4 5" xfId="646" xr:uid="{6B479631-218B-4493-B4BB-8474554523AA}"/>
    <cellStyle name="Millares 3 4 5 2" xfId="1715" xr:uid="{8E76C0A3-B194-44F8-A127-3132F68C24BD}"/>
    <cellStyle name="Millares 3 4 5 2 2" xfId="3863" xr:uid="{745F87B5-CD49-4B3D-A959-DE1A43DA1A12}"/>
    <cellStyle name="Millares 3 4 5 3" xfId="2794" xr:uid="{A0FFD1B0-B3F7-4A9F-A3EE-E4F2D1573D9E}"/>
    <cellStyle name="Millares 3 4 6" xfId="1181" xr:uid="{2687DA86-18F4-49BE-98E5-B10D0A24622A}"/>
    <cellStyle name="Millares 3 4 6 2" xfId="3329" xr:uid="{CFFC13D4-6942-4F45-9B4F-A21ABE6115A6}"/>
    <cellStyle name="Millares 3 4 7" xfId="2260" xr:uid="{C936240C-9655-480D-A904-96632823CDE5}"/>
    <cellStyle name="Millares 3 5" xfId="125" xr:uid="{00000000-0005-0000-0000-0000C9010000}"/>
    <cellStyle name="Millares 3 5 2" xfId="265" xr:uid="{00000000-0005-0000-0000-0000CA010000}"/>
    <cellStyle name="Millares 3 5 2 2" xfId="537" xr:uid="{00000000-0005-0000-0000-0000CB010000}"/>
    <cellStyle name="Millares 3 5 2 2 2" xfId="1079" xr:uid="{41982AF6-734E-429A-A22B-A733ED357F27}"/>
    <cellStyle name="Millares 3 5 2 2 2 2" xfId="2148" xr:uid="{92025EB4-EC3A-49BD-BE4D-528FDCC7DCBB}"/>
    <cellStyle name="Millares 3 5 2 2 2 2 2" xfId="4296" xr:uid="{6D3B545A-9D16-464B-A7EA-36475E022E28}"/>
    <cellStyle name="Millares 3 5 2 2 2 3" xfId="3227" xr:uid="{DA3911AB-5816-40DE-BC24-693A0656DD11}"/>
    <cellStyle name="Millares 3 5 2 2 3" xfId="1614" xr:uid="{52C414E5-43C0-406D-A81D-40AF709337AA}"/>
    <cellStyle name="Millares 3 5 2 2 3 2" xfId="3762" xr:uid="{7D58E44E-297B-4ECE-8829-C998C6DF1EA5}"/>
    <cellStyle name="Millares 3 5 2 2 4" xfId="2693" xr:uid="{766FAD38-6945-4932-906C-7183ECFF0857}"/>
    <cellStyle name="Millares 3 5 2 3" xfId="813" xr:uid="{85C77648-64BA-4BF2-97BA-853FD5512F01}"/>
    <cellStyle name="Millares 3 5 2 3 2" xfId="1882" xr:uid="{0F990409-AA78-4482-9B8F-9E7B2DB6B042}"/>
    <cellStyle name="Millares 3 5 2 3 2 2" xfId="4030" xr:uid="{9E2B73C4-4025-4891-B779-74C209D1434C}"/>
    <cellStyle name="Millares 3 5 2 3 3" xfId="2961" xr:uid="{1DB039FA-F37C-4E05-9081-FE0C5D88B10F}"/>
    <cellStyle name="Millares 3 5 2 4" xfId="1348" xr:uid="{4618FF20-32D7-44E2-88FE-3E89560E5CDA}"/>
    <cellStyle name="Millares 3 5 2 4 2" xfId="3496" xr:uid="{7EFC5007-CC2E-4DE9-AF0E-58DB684F3DC7}"/>
    <cellStyle name="Millares 3 5 2 5" xfId="2427" xr:uid="{4DF86CD2-820B-472A-AE7F-43F1F5EE2CF9}"/>
    <cellStyle name="Millares 3 5 3" xfId="404" xr:uid="{00000000-0005-0000-0000-0000CC010000}"/>
    <cellStyle name="Millares 3 5 3 2" xfId="946" xr:uid="{85B5398B-55C8-46BE-BBF6-205FB1FFE3EC}"/>
    <cellStyle name="Millares 3 5 3 2 2" xfId="2015" xr:uid="{21A5CBD9-DD06-4163-B413-484C915E9C11}"/>
    <cellStyle name="Millares 3 5 3 2 2 2" xfId="4163" xr:uid="{96F14A1B-7A3D-448A-9747-2EC52B1E5EA6}"/>
    <cellStyle name="Millares 3 5 3 2 3" xfId="3094" xr:uid="{9584ADAF-0512-4B9F-90B3-68667D8B32B4}"/>
    <cellStyle name="Millares 3 5 3 3" xfId="1481" xr:uid="{A0ECA7D2-B257-46C3-8B68-6B4C1D3838BE}"/>
    <cellStyle name="Millares 3 5 3 3 2" xfId="3629" xr:uid="{ADA5FDDF-9D00-41A7-B6F4-9BADCB2FAA62}"/>
    <cellStyle name="Millares 3 5 3 4" xfId="2560" xr:uid="{88996BA7-DED6-4617-B315-B90A85332F4D}"/>
    <cellStyle name="Millares 3 5 4" xfId="680" xr:uid="{DE5B743B-94DF-4E86-94F7-B3B002A893F9}"/>
    <cellStyle name="Millares 3 5 4 2" xfId="1749" xr:uid="{AB49EC45-6628-4928-AAE4-7AB8909A2BD3}"/>
    <cellStyle name="Millares 3 5 4 2 2" xfId="3897" xr:uid="{90AE8389-86D3-490E-B690-1D64B9A3AAA5}"/>
    <cellStyle name="Millares 3 5 4 3" xfId="2828" xr:uid="{644C3A35-135B-46FC-B049-F337ADBFBD59}"/>
    <cellStyle name="Millares 3 5 5" xfId="1215" xr:uid="{E268D3D0-8411-49A6-8904-5AC74D4C5EFE}"/>
    <cellStyle name="Millares 3 5 5 2" xfId="3363" xr:uid="{41B5D062-BDFA-481F-869B-7E117E04D7A0}"/>
    <cellStyle name="Millares 3 5 6" xfId="2294" xr:uid="{E9AD70E0-672E-4204-AB9C-6933920884D3}"/>
    <cellStyle name="Millares 3 6" xfId="196" xr:uid="{00000000-0005-0000-0000-0000CD010000}"/>
    <cellStyle name="Millares 3 6 2" xfId="471" xr:uid="{00000000-0005-0000-0000-0000CE010000}"/>
    <cellStyle name="Millares 3 6 2 2" xfId="1013" xr:uid="{20E7AC77-7B08-4B5B-AD9E-30CE098489CF}"/>
    <cellStyle name="Millares 3 6 2 2 2" xfId="2082" xr:uid="{11AE99F1-BA68-4014-A6B7-AFE5541769D0}"/>
    <cellStyle name="Millares 3 6 2 2 2 2" xfId="4230" xr:uid="{75A86FDB-8E36-4352-BEBC-04C63AB1B743}"/>
    <cellStyle name="Millares 3 6 2 2 3" xfId="3161" xr:uid="{51D481AE-4C01-4DFD-802B-5E5E58A11478}"/>
    <cellStyle name="Millares 3 6 2 3" xfId="1548" xr:uid="{8A3F9A78-A810-449B-BB55-189716393193}"/>
    <cellStyle name="Millares 3 6 2 3 2" xfId="3696" xr:uid="{9B99ABB1-CEC0-44B4-B979-0137FCEE9620}"/>
    <cellStyle name="Millares 3 6 2 4" xfId="2627" xr:uid="{53ABE652-F80E-4E29-8122-93159FFCD24C}"/>
    <cellStyle name="Millares 3 6 3" xfId="747" xr:uid="{5E69BF06-3611-475E-BA74-4F4339E7E8DD}"/>
    <cellStyle name="Millares 3 6 3 2" xfId="1816" xr:uid="{6E696A42-B6CB-4049-9526-3CE08205B6D2}"/>
    <cellStyle name="Millares 3 6 3 2 2" xfId="3964" xr:uid="{0244A660-7307-4587-83EB-A8ECC0230287}"/>
    <cellStyle name="Millares 3 6 3 3" xfId="2895" xr:uid="{6C355EC3-CF45-47A1-95FF-7AFA7DB0192D}"/>
    <cellStyle name="Millares 3 6 4" xfId="1282" xr:uid="{264578E9-E3D6-4FB0-9480-3228F9947966}"/>
    <cellStyle name="Millares 3 6 4 2" xfId="3430" xr:uid="{2CC0EE1A-D950-4EB8-849F-3A5A214D72D3}"/>
    <cellStyle name="Millares 3 6 5" xfId="2361" xr:uid="{4EA92AA9-97B0-4F30-94D4-AC1559BE738E}"/>
    <cellStyle name="Millares 3 7" xfId="337" xr:uid="{00000000-0005-0000-0000-0000CF010000}"/>
    <cellStyle name="Millares 3 7 2" xfId="880" xr:uid="{E844AE4A-1C9C-4C6D-8FE4-FDA9F6F75BA1}"/>
    <cellStyle name="Millares 3 7 2 2" xfId="1949" xr:uid="{145F0AA3-E0AA-4861-B121-F92D58ED999D}"/>
    <cellStyle name="Millares 3 7 2 2 2" xfId="4097" xr:uid="{90D5293F-57E8-48C4-AA06-14128BFF2E3E}"/>
    <cellStyle name="Millares 3 7 2 3" xfId="3028" xr:uid="{8C2FAE5D-5524-418E-81FC-673C6BBB6D2C}"/>
    <cellStyle name="Millares 3 7 3" xfId="1415" xr:uid="{70DF1025-9398-45D0-BAF6-66A3D97E29E8}"/>
    <cellStyle name="Millares 3 7 3 2" xfId="3563" xr:uid="{0697F6CC-8119-4EE6-9686-5FF0D6CED675}"/>
    <cellStyle name="Millares 3 7 4" xfId="2494" xr:uid="{6F555CED-DB9A-4ADB-9B3D-CFB7C3FBD609}"/>
    <cellStyle name="Millares 3 8" xfId="615" xr:uid="{DD99702D-DFA2-43C0-912A-70855705A8DB}"/>
    <cellStyle name="Millares 3 8 2" xfId="1686" xr:uid="{C5E40C9D-2D77-4392-B058-A5209FC20165}"/>
    <cellStyle name="Millares 3 8 2 2" xfId="3834" xr:uid="{C36E9A44-C4F5-4A8D-B789-DC00ACE3698D}"/>
    <cellStyle name="Millares 3 8 3" xfId="2765" xr:uid="{9E3C968D-EFBE-40AD-BCAA-3E947DA2C6D4}"/>
    <cellStyle name="Millares 3 9" xfId="1152" xr:uid="{99445B4C-E482-4F34-8788-D9FB633906AA}"/>
    <cellStyle name="Millares 3 9 2" xfId="3300" xr:uid="{249F536D-1D25-405A-9B07-820948EC3498}"/>
    <cellStyle name="Millares 4" xfId="33" xr:uid="{00000000-0005-0000-0000-0000D0010000}"/>
    <cellStyle name="Millares 4 2" xfId="75" xr:uid="{00000000-0005-0000-0000-0000D1010000}"/>
    <cellStyle name="Millares 4 3" xfId="91" xr:uid="{00000000-0005-0000-0000-0000D2010000}"/>
    <cellStyle name="Millares 4 3 2" xfId="164" xr:uid="{00000000-0005-0000-0000-0000D3010000}"/>
    <cellStyle name="Millares 4 3 2 2" xfId="303" xr:uid="{00000000-0005-0000-0000-0000D4010000}"/>
    <cellStyle name="Millares 4 3 2 2 2" xfId="574" xr:uid="{00000000-0005-0000-0000-0000D5010000}"/>
    <cellStyle name="Millares 4 3 2 2 2 2" xfId="1116" xr:uid="{3CBCFF82-6E29-45E2-B12F-82EC40CCFD4A}"/>
    <cellStyle name="Millares 4 3 2 2 2 2 2" xfId="2185" xr:uid="{F3EDF3F8-1D39-453D-AD10-1082FDCCE76F}"/>
    <cellStyle name="Millares 4 3 2 2 2 2 2 2" xfId="4333" xr:uid="{729DDEFE-4BF3-45C8-BDD5-62D5B049B7D7}"/>
    <cellStyle name="Millares 4 3 2 2 2 2 3" xfId="3264" xr:uid="{591FC26F-3305-487D-8A1B-D95885B56FC7}"/>
    <cellStyle name="Millares 4 3 2 2 2 3" xfId="1651" xr:uid="{5F100E61-E2BB-488C-AAC4-A0FC46C59EDC}"/>
    <cellStyle name="Millares 4 3 2 2 2 3 2" xfId="3799" xr:uid="{BA99F195-C0CB-49BE-88AF-26FFA17A41C2}"/>
    <cellStyle name="Millares 4 3 2 2 2 4" xfId="2730" xr:uid="{7FCC91E3-D49B-4B2F-A856-8B00EFFE429F}"/>
    <cellStyle name="Millares 4 3 2 2 3" xfId="850" xr:uid="{51843344-A72B-49E0-AE4E-B1D753088DA7}"/>
    <cellStyle name="Millares 4 3 2 2 3 2" xfId="1919" xr:uid="{98D841DB-153F-414F-93C1-89CFE5642A03}"/>
    <cellStyle name="Millares 4 3 2 2 3 2 2" xfId="4067" xr:uid="{71378D1D-7046-4DC8-BD78-E2E428251A5C}"/>
    <cellStyle name="Millares 4 3 2 2 3 3" xfId="2998" xr:uid="{26609C40-DC83-4280-AA5A-3E9B59BCA5C3}"/>
    <cellStyle name="Millares 4 3 2 2 4" xfId="1385" xr:uid="{A893F87F-8456-47D0-9813-82A73A032D4D}"/>
    <cellStyle name="Millares 4 3 2 2 4 2" xfId="3533" xr:uid="{E6E06108-3D79-46E8-99AC-DAB462F81453}"/>
    <cellStyle name="Millares 4 3 2 2 5" xfId="2464" xr:uid="{A815A2FE-8F8B-44FA-93CC-5F5B860285A1}"/>
    <cellStyle name="Millares 4 3 2 3" xfId="441" xr:uid="{00000000-0005-0000-0000-0000D6010000}"/>
    <cellStyle name="Millares 4 3 2 3 2" xfId="983" xr:uid="{F55BA5DD-B4D4-4E48-958B-5B08117AAF44}"/>
    <cellStyle name="Millares 4 3 2 3 2 2" xfId="2052" xr:uid="{0578EDF1-C07D-4A1D-B503-8FEB0F93D51C}"/>
    <cellStyle name="Millares 4 3 2 3 2 2 2" xfId="4200" xr:uid="{30FB9A89-622D-4B0D-82CE-48268EAF1C38}"/>
    <cellStyle name="Millares 4 3 2 3 2 3" xfId="3131" xr:uid="{E3E8D710-F7EB-4A31-8E26-1C28B8820E6E}"/>
    <cellStyle name="Millares 4 3 2 3 3" xfId="1518" xr:uid="{C26F3C55-DA32-4D0B-9CD6-51A41E0DCEC1}"/>
    <cellStyle name="Millares 4 3 2 3 3 2" xfId="3666" xr:uid="{1D509975-3AE5-4961-8224-AD4C23CA1213}"/>
    <cellStyle name="Millares 4 3 2 3 4" xfId="2597" xr:uid="{71537712-2A37-46E5-ABBF-C7BE1BD8335F}"/>
    <cellStyle name="Millares 4 3 2 4" xfId="717" xr:uid="{C928C38B-E296-442C-8F6D-F1562654EC2A}"/>
    <cellStyle name="Millares 4 3 2 4 2" xfId="1786" xr:uid="{535C69AC-EB86-4D8F-ABBF-EB09C5F37EC6}"/>
    <cellStyle name="Millares 4 3 2 4 2 2" xfId="3934" xr:uid="{88208841-A718-4962-8666-C6E5E0B2A634}"/>
    <cellStyle name="Millares 4 3 2 4 3" xfId="2865" xr:uid="{2409106D-5421-42C5-9945-E4185A29AEA7}"/>
    <cellStyle name="Millares 4 3 2 5" xfId="1252" xr:uid="{49794730-117F-4ACA-87C1-B0C015198A60}"/>
    <cellStyle name="Millares 4 3 2 5 2" xfId="3400" xr:uid="{72351C4C-E87C-4129-A4D9-737D4AB5C298}"/>
    <cellStyle name="Millares 4 3 2 6" xfId="2331" xr:uid="{B1936481-83D7-46C8-A749-7823D933D845}"/>
    <cellStyle name="Millares 4 3 3" xfId="235" xr:uid="{00000000-0005-0000-0000-0000D7010000}"/>
    <cellStyle name="Millares 4 3 3 2" xfId="508" xr:uid="{00000000-0005-0000-0000-0000D8010000}"/>
    <cellStyle name="Millares 4 3 3 2 2" xfId="1050" xr:uid="{8AA25070-D441-457C-A84B-67D0FD947960}"/>
    <cellStyle name="Millares 4 3 3 2 2 2" xfId="2119" xr:uid="{2B598973-E644-40E0-A4AA-0D0539216C89}"/>
    <cellStyle name="Millares 4 3 3 2 2 2 2" xfId="4267" xr:uid="{D9C5154D-C53D-4ADD-BBD8-4485AFD7AE1E}"/>
    <cellStyle name="Millares 4 3 3 2 2 3" xfId="3198" xr:uid="{8814C5B3-F185-4E5E-8931-93660F7B1A85}"/>
    <cellStyle name="Millares 4 3 3 2 3" xfId="1585" xr:uid="{A8EC08A7-D620-4CCF-866A-A7822F3B59D2}"/>
    <cellStyle name="Millares 4 3 3 2 3 2" xfId="3733" xr:uid="{17A095B1-F61D-4B97-8873-11F22FA4C382}"/>
    <cellStyle name="Millares 4 3 3 2 4" xfId="2664" xr:uid="{0EC1BDAD-D863-427B-9EEF-53C03924485B}"/>
    <cellStyle name="Millares 4 3 3 3" xfId="784" xr:uid="{C6014FED-E766-4693-9917-71D79D9E932B}"/>
    <cellStyle name="Millares 4 3 3 3 2" xfId="1853" xr:uid="{A8A3DA6C-E1AA-4971-9ADD-BC94088F3C1E}"/>
    <cellStyle name="Millares 4 3 3 3 2 2" xfId="4001" xr:uid="{04BA7921-1049-43DB-96A6-A274A48F047D}"/>
    <cellStyle name="Millares 4 3 3 3 3" xfId="2932" xr:uid="{CFC17ACC-8095-4378-8825-2A2D158102B4}"/>
    <cellStyle name="Millares 4 3 3 4" xfId="1319" xr:uid="{169280DF-D6C4-4B7B-BEFF-6B5417C4CB6F}"/>
    <cellStyle name="Millares 4 3 3 4 2" xfId="3467" xr:uid="{A1702357-6201-4EC8-8E9D-173C3B725ADD}"/>
    <cellStyle name="Millares 4 3 3 5" xfId="2398" xr:uid="{797191CB-C5D6-4CF6-A6C1-3CF8D12C234D}"/>
    <cellStyle name="Millares 4 3 4" xfId="375" xr:uid="{00000000-0005-0000-0000-0000D9010000}"/>
    <cellStyle name="Millares 4 3 4 2" xfId="917" xr:uid="{D6533A4C-E3D7-4111-BFF6-7BA2BB812F14}"/>
    <cellStyle name="Millares 4 3 4 2 2" xfId="1986" xr:uid="{869A9C2E-EA03-497F-BFEA-35F6CCE8377A}"/>
    <cellStyle name="Millares 4 3 4 2 2 2" xfId="4134" xr:uid="{C8442809-902A-4DE8-A088-99EDB6462082}"/>
    <cellStyle name="Millares 4 3 4 2 3" xfId="3065" xr:uid="{B552B776-52CA-4A2E-B5CA-FBB81B5A70EC}"/>
    <cellStyle name="Millares 4 3 4 3" xfId="1452" xr:uid="{EEAA5A3D-B88B-40A2-8BB2-AEB7A2BB753A}"/>
    <cellStyle name="Millares 4 3 4 3 2" xfId="3600" xr:uid="{6396DC74-9409-4FB1-B080-EAB49398A0E2}"/>
    <cellStyle name="Millares 4 3 4 4" xfId="2531" xr:uid="{C272B91B-3EFD-4EFC-97C2-27F6DC3E4BFC}"/>
    <cellStyle name="Millares 4 3 5" xfId="651" xr:uid="{0F99ABCF-67B0-4E8A-BDB2-5A652C1CCD0B}"/>
    <cellStyle name="Millares 4 3 5 2" xfId="1720" xr:uid="{3F640967-F20F-4BA7-AAB7-6603AB8708ED}"/>
    <cellStyle name="Millares 4 3 5 2 2" xfId="3868" xr:uid="{F00A8864-B86D-4048-8139-895497AFCCC9}"/>
    <cellStyle name="Millares 4 3 5 3" xfId="2799" xr:uid="{1D87C20B-2D61-4830-B89F-FED0D4FD52AA}"/>
    <cellStyle name="Millares 4 3 6" xfId="1186" xr:uid="{603857B3-7DAE-4946-9ACB-DC27392A0320}"/>
    <cellStyle name="Millares 4 3 6 2" xfId="3334" xr:uid="{2D165EAB-06AD-4355-BB73-89D19A77938A}"/>
    <cellStyle name="Millares 4 3 7" xfId="2265" xr:uid="{98F9DAE7-1436-4304-BBE9-555A1EF8B57B}"/>
    <cellStyle name="Millares 4 4" xfId="130" xr:uid="{00000000-0005-0000-0000-0000DA010000}"/>
    <cellStyle name="Millares 4 4 2" xfId="270" xr:uid="{00000000-0005-0000-0000-0000DB010000}"/>
    <cellStyle name="Millares 4 4 2 2" xfId="542" xr:uid="{00000000-0005-0000-0000-0000DC010000}"/>
    <cellStyle name="Millares 4 4 2 2 2" xfId="1084" xr:uid="{5398ADB8-8EC8-4B5F-9871-A68B71CCF79B}"/>
    <cellStyle name="Millares 4 4 2 2 2 2" xfId="2153" xr:uid="{22AB52B8-836A-4BF8-ADEF-403F3220181E}"/>
    <cellStyle name="Millares 4 4 2 2 2 2 2" xfId="4301" xr:uid="{98F5003D-AC95-43E0-B6D4-193DBD33EF07}"/>
    <cellStyle name="Millares 4 4 2 2 2 3" xfId="3232" xr:uid="{DFDFE03A-FF7D-4F5B-A518-CAE35D576900}"/>
    <cellStyle name="Millares 4 4 2 2 3" xfId="1619" xr:uid="{860363FF-5A86-4344-892E-F6A5C2C185ED}"/>
    <cellStyle name="Millares 4 4 2 2 3 2" xfId="3767" xr:uid="{DDC14FAA-07AD-42AF-B224-B35B0770A202}"/>
    <cellStyle name="Millares 4 4 2 2 4" xfId="2698" xr:uid="{CDCC0CD6-24D0-45B5-9649-5F49B4137F84}"/>
    <cellStyle name="Millares 4 4 2 3" xfId="818" xr:uid="{E963788E-963C-4A12-8100-71C91E3D3581}"/>
    <cellStyle name="Millares 4 4 2 3 2" xfId="1887" xr:uid="{A9193DCE-5FCD-4B3D-B53E-37135498E056}"/>
    <cellStyle name="Millares 4 4 2 3 2 2" xfId="4035" xr:uid="{86770CF2-9099-4738-A6E5-D1527BF9F572}"/>
    <cellStyle name="Millares 4 4 2 3 3" xfId="2966" xr:uid="{D5697435-88ED-4E95-8367-BEA4E57A3AD5}"/>
    <cellStyle name="Millares 4 4 2 4" xfId="1353" xr:uid="{1F9F547D-FFD6-4487-A608-4A63BED64B69}"/>
    <cellStyle name="Millares 4 4 2 4 2" xfId="3501" xr:uid="{BCB4F115-E105-41FB-93BF-2D2DD6DFF67A}"/>
    <cellStyle name="Millares 4 4 2 5" xfId="2432" xr:uid="{20760CB0-08C5-4D14-A7DA-6141BE3AD9CD}"/>
    <cellStyle name="Millares 4 4 3" xfId="409" xr:uid="{00000000-0005-0000-0000-0000DD010000}"/>
    <cellStyle name="Millares 4 4 3 2" xfId="951" xr:uid="{F5915ABC-DF62-4E51-BB25-EA24C1589148}"/>
    <cellStyle name="Millares 4 4 3 2 2" xfId="2020" xr:uid="{206041FC-5568-47E1-A4EC-6C13F2D5C2CB}"/>
    <cellStyle name="Millares 4 4 3 2 2 2" xfId="4168" xr:uid="{A1F6A5F0-A7FE-41E3-998E-918AEE811BFF}"/>
    <cellStyle name="Millares 4 4 3 2 3" xfId="3099" xr:uid="{F27B709A-E505-4C71-A328-B16ADB0FBD80}"/>
    <cellStyle name="Millares 4 4 3 3" xfId="1486" xr:uid="{B8D000F4-EEA7-42B9-8631-6438287928D5}"/>
    <cellStyle name="Millares 4 4 3 3 2" xfId="3634" xr:uid="{2C64C9D4-27B3-4FBF-AD4F-44EAE1B0A8D8}"/>
    <cellStyle name="Millares 4 4 3 4" xfId="2565" xr:uid="{4E9BDB2F-B9E0-43F0-B3FA-E58CCBB9E312}"/>
    <cellStyle name="Millares 4 4 4" xfId="685" xr:uid="{B8431FAD-038F-4B14-A6DA-26A5E3B917A9}"/>
    <cellStyle name="Millares 4 4 4 2" xfId="1754" xr:uid="{98602AEE-046B-4E08-B686-F7A7E8366002}"/>
    <cellStyle name="Millares 4 4 4 2 2" xfId="3902" xr:uid="{ECD6C94C-CAF3-4C02-8C9D-B4E4A9ADF58E}"/>
    <cellStyle name="Millares 4 4 4 3" xfId="2833" xr:uid="{321DA1DE-5CE8-43A9-A337-933617E73A3F}"/>
    <cellStyle name="Millares 4 4 5" xfId="1220" xr:uid="{177B684A-5D20-4A70-BAF4-BEE5D172115C}"/>
    <cellStyle name="Millares 4 4 5 2" xfId="3368" xr:uid="{AC1258C6-2F55-4F2F-A6B8-4780977D4631}"/>
    <cellStyle name="Millares 4 4 6" xfId="2299" xr:uid="{31D5522D-F8A2-4992-A7CA-7B98C6984D19}"/>
    <cellStyle name="Millares 4 5" xfId="201" xr:uid="{00000000-0005-0000-0000-0000DE010000}"/>
    <cellStyle name="Millares 4 5 2" xfId="476" xr:uid="{00000000-0005-0000-0000-0000DF010000}"/>
    <cellStyle name="Millares 4 5 2 2" xfId="1018" xr:uid="{5D951466-0AB8-4230-9D43-C04A103F07B7}"/>
    <cellStyle name="Millares 4 5 2 2 2" xfId="2087" xr:uid="{B9B840FD-E9BC-4000-BD2C-83664AE77CD1}"/>
    <cellStyle name="Millares 4 5 2 2 2 2" xfId="4235" xr:uid="{92D82874-6E51-43D5-A908-D8A41A71F141}"/>
    <cellStyle name="Millares 4 5 2 2 3" xfId="3166" xr:uid="{3619265D-8D80-4CF4-85C1-600ED96ECC5D}"/>
    <cellStyle name="Millares 4 5 2 3" xfId="1553" xr:uid="{EFF70C12-A911-45AA-A55B-F80AD4471342}"/>
    <cellStyle name="Millares 4 5 2 3 2" xfId="3701" xr:uid="{D456BC54-B818-4D7B-9ED9-FB5F092C4AEE}"/>
    <cellStyle name="Millares 4 5 2 4" xfId="2632" xr:uid="{3693051B-C0BE-472E-BE8A-B0741BC952B5}"/>
    <cellStyle name="Millares 4 5 3" xfId="752" xr:uid="{843CDD81-D0A3-4A2F-8CBA-DC9D52AF5902}"/>
    <cellStyle name="Millares 4 5 3 2" xfId="1821" xr:uid="{6699FD59-631D-48BA-A5B0-E76CD6BD7A39}"/>
    <cellStyle name="Millares 4 5 3 2 2" xfId="3969" xr:uid="{84450F7E-CE57-476A-83D9-DDE7FD0371B3}"/>
    <cellStyle name="Millares 4 5 3 3" xfId="2900" xr:uid="{B2275705-4FAC-4D62-B7E5-AE26EA68E0A1}"/>
    <cellStyle name="Millares 4 5 4" xfId="1287" xr:uid="{9B4E503C-23D2-4C76-B3DB-6D930ED5C68C}"/>
    <cellStyle name="Millares 4 5 4 2" xfId="3435" xr:uid="{2B0709F5-411B-4927-9816-C60A78192637}"/>
    <cellStyle name="Millares 4 5 5" xfId="2366" xr:uid="{1B6C8791-00BA-4079-899C-0190C8FD49C0}"/>
    <cellStyle name="Millares 4 6" xfId="342" xr:uid="{00000000-0005-0000-0000-0000E0010000}"/>
    <cellStyle name="Millares 4 6 2" xfId="885" xr:uid="{C0F7D9D5-4BB5-4BF9-A235-3B8BA1CE4BD9}"/>
    <cellStyle name="Millares 4 6 2 2" xfId="1954" xr:uid="{0F65A4E7-C2C9-4E85-AE19-672778D84901}"/>
    <cellStyle name="Millares 4 6 2 2 2" xfId="4102" xr:uid="{6294CAAC-32C7-42F3-823C-07062AB0684E}"/>
    <cellStyle name="Millares 4 6 2 3" xfId="3033" xr:uid="{CFFE62F1-6D06-450E-9E6C-553A1755F4DB}"/>
    <cellStyle name="Millares 4 6 3" xfId="1420" xr:uid="{DC2BB532-4912-4BE1-9790-8499673EA951}"/>
    <cellStyle name="Millares 4 6 3 2" xfId="3568" xr:uid="{333D9272-9E8B-4A14-AA72-72D399A685BA}"/>
    <cellStyle name="Millares 4 6 4" xfId="2499" xr:uid="{0A4E3C29-1AFF-4C37-87D5-B62E1C7BCA8D}"/>
    <cellStyle name="Millares 4 7" xfId="620" xr:uid="{82BE23D3-0B02-4F1F-954F-E6C8FDDBAAAD}"/>
    <cellStyle name="Millares 4 7 2" xfId="1691" xr:uid="{8A9AFD9F-305A-4248-B437-DD3A40467A03}"/>
    <cellStyle name="Millares 4 7 2 2" xfId="3839" xr:uid="{608D732A-B741-43F3-997C-944DEB3EBA46}"/>
    <cellStyle name="Millares 4 7 3" xfId="2770" xr:uid="{FAD01156-0301-4234-8E48-22778B51D24B}"/>
    <cellStyle name="Millares 4 8" xfId="1157" xr:uid="{A894F125-B58F-4BED-9304-CC1A746B4C38}"/>
    <cellStyle name="Millares 4 8 2" xfId="3305" xr:uid="{5EC08810-7703-4782-90D7-EC53AD92A382}"/>
    <cellStyle name="Millares 4 9" xfId="2231" xr:uid="{52E99F31-F32F-4474-BD42-E0F579529BFD}"/>
    <cellStyle name="Millares 5" xfId="45" xr:uid="{00000000-0005-0000-0000-0000E1010000}"/>
    <cellStyle name="Millares 5 2" xfId="76" xr:uid="{00000000-0005-0000-0000-0000E2010000}"/>
    <cellStyle name="Millares 5 3" xfId="101" xr:uid="{00000000-0005-0000-0000-0000E3010000}"/>
    <cellStyle name="Millares 5 3 2" xfId="173" xr:uid="{00000000-0005-0000-0000-0000E4010000}"/>
    <cellStyle name="Millares 5 3 2 2" xfId="312" xr:uid="{00000000-0005-0000-0000-0000E5010000}"/>
    <cellStyle name="Millares 5 3 2 2 2" xfId="583" xr:uid="{00000000-0005-0000-0000-0000E6010000}"/>
    <cellStyle name="Millares 5 3 2 2 2 2" xfId="1125" xr:uid="{BD1B2B6B-F188-462B-BFF1-E79E627351D4}"/>
    <cellStyle name="Millares 5 3 2 2 2 2 2" xfId="2194" xr:uid="{10FA3EE9-8259-4A51-B12C-8BB54D855575}"/>
    <cellStyle name="Millares 5 3 2 2 2 2 2 2" xfId="4342" xr:uid="{15F27F8D-3549-4AD2-B518-260AF0B225C8}"/>
    <cellStyle name="Millares 5 3 2 2 2 2 3" xfId="3273" xr:uid="{7B75E72F-71EA-4615-883A-82C77F39E8AD}"/>
    <cellStyle name="Millares 5 3 2 2 2 3" xfId="1660" xr:uid="{84609B79-B89B-45FF-8157-BEFBA9E5BC21}"/>
    <cellStyle name="Millares 5 3 2 2 2 3 2" xfId="3808" xr:uid="{3C9BD96C-4A2E-4B9B-A6B8-0873D19A1262}"/>
    <cellStyle name="Millares 5 3 2 2 2 4" xfId="2739" xr:uid="{61DEB011-4367-44D8-8E82-8CA8B87E44D1}"/>
    <cellStyle name="Millares 5 3 2 2 3" xfId="859" xr:uid="{70DD63BF-3900-4B30-9039-997005F90AC1}"/>
    <cellStyle name="Millares 5 3 2 2 3 2" xfId="1928" xr:uid="{121EC9D9-1B2F-4D49-9B28-31CCC781A4AE}"/>
    <cellStyle name="Millares 5 3 2 2 3 2 2" xfId="4076" xr:uid="{570E97CD-482B-4937-A214-BB0CE8B69B9F}"/>
    <cellStyle name="Millares 5 3 2 2 3 3" xfId="3007" xr:uid="{24C56127-3041-4EE4-B31D-2A5545C5BAD3}"/>
    <cellStyle name="Millares 5 3 2 2 4" xfId="1394" xr:uid="{63017E05-89B3-4465-A749-9428EAA7A429}"/>
    <cellStyle name="Millares 5 3 2 2 4 2" xfId="3542" xr:uid="{2BE715BD-8200-4F4E-B49C-D2961D9B3D5F}"/>
    <cellStyle name="Millares 5 3 2 2 5" xfId="2473" xr:uid="{C08C2023-E4AC-4F3F-B53D-898DF428B983}"/>
    <cellStyle name="Millares 5 3 2 3" xfId="450" xr:uid="{00000000-0005-0000-0000-0000E7010000}"/>
    <cellStyle name="Millares 5 3 2 3 2" xfId="992" xr:uid="{0DD9FFEB-5F3D-4A03-A66F-2A1DCA4331EA}"/>
    <cellStyle name="Millares 5 3 2 3 2 2" xfId="2061" xr:uid="{8F5CA289-909F-47F5-AC25-DECA3CCA16EE}"/>
    <cellStyle name="Millares 5 3 2 3 2 2 2" xfId="4209" xr:uid="{12FF25E9-501C-408D-B1BF-A9371E0DBF82}"/>
    <cellStyle name="Millares 5 3 2 3 2 3" xfId="3140" xr:uid="{EF7A0C18-2485-4F85-B241-66194CA16DB1}"/>
    <cellStyle name="Millares 5 3 2 3 3" xfId="1527" xr:uid="{B260970A-778D-482A-B718-525756A12F29}"/>
    <cellStyle name="Millares 5 3 2 3 3 2" xfId="3675" xr:uid="{DA30BAC5-09DA-42FC-9203-888513931065}"/>
    <cellStyle name="Millares 5 3 2 3 4" xfId="2606" xr:uid="{78E8C4A3-626F-478F-B0FF-04F009CDCD76}"/>
    <cellStyle name="Millares 5 3 2 4" xfId="726" xr:uid="{A6A6F470-328B-4D1B-975E-1FEBAC822D19}"/>
    <cellStyle name="Millares 5 3 2 4 2" xfId="1795" xr:uid="{F9013567-EDF0-44BD-9B4B-AC8F4519D244}"/>
    <cellStyle name="Millares 5 3 2 4 2 2" xfId="3943" xr:uid="{F4C60DC6-029C-4908-86D9-61197262F0F7}"/>
    <cellStyle name="Millares 5 3 2 4 3" xfId="2874" xr:uid="{5445120D-B7B9-4358-AC3C-D2A9D0DD15D8}"/>
    <cellStyle name="Millares 5 3 2 5" xfId="1261" xr:uid="{821E7E8A-715E-4932-B84B-DAD77B5B5FEF}"/>
    <cellStyle name="Millares 5 3 2 5 2" xfId="3409" xr:uid="{DC12D207-8719-43AE-A1AA-9050D04DFF9A}"/>
    <cellStyle name="Millares 5 3 2 6" xfId="2340" xr:uid="{B9FDF29D-56B3-4FC3-A8F2-06196F9D4384}"/>
    <cellStyle name="Millares 5 3 3" xfId="244" xr:uid="{00000000-0005-0000-0000-0000E8010000}"/>
    <cellStyle name="Millares 5 3 3 2" xfId="517" xr:uid="{00000000-0005-0000-0000-0000E9010000}"/>
    <cellStyle name="Millares 5 3 3 2 2" xfId="1059" xr:uid="{ADA1C1C9-8EC3-4DCC-8E7A-CC5B8D2307D9}"/>
    <cellStyle name="Millares 5 3 3 2 2 2" xfId="2128" xr:uid="{F0B660E9-C055-4D4C-B0AA-625DDC4EF1B7}"/>
    <cellStyle name="Millares 5 3 3 2 2 2 2" xfId="4276" xr:uid="{CCAC5A25-34FC-4B0E-BF61-DB96C4CEE6B7}"/>
    <cellStyle name="Millares 5 3 3 2 2 3" xfId="3207" xr:uid="{87BC3D00-918F-4FFD-96F6-BE415416C1C4}"/>
    <cellStyle name="Millares 5 3 3 2 3" xfId="1594" xr:uid="{256FBDBD-DE1D-4094-8D37-8BE096F09E6C}"/>
    <cellStyle name="Millares 5 3 3 2 3 2" xfId="3742" xr:uid="{3D813B8F-2806-4374-B686-7A5897610B89}"/>
    <cellStyle name="Millares 5 3 3 2 4" xfId="2673" xr:uid="{3DDBA43A-E508-4FAA-B7D3-A5AF13078D3F}"/>
    <cellStyle name="Millares 5 3 3 3" xfId="793" xr:uid="{20FE30E8-276B-442A-8AFA-AECE1426E659}"/>
    <cellStyle name="Millares 5 3 3 3 2" xfId="1862" xr:uid="{410D6399-A9E7-4727-9224-62D46BFFD796}"/>
    <cellStyle name="Millares 5 3 3 3 2 2" xfId="4010" xr:uid="{3C82F32D-D2BD-4A65-98C0-687663584341}"/>
    <cellStyle name="Millares 5 3 3 3 3" xfId="2941" xr:uid="{7C45F68C-CDA5-4A25-888B-A11D944F3A9C}"/>
    <cellStyle name="Millares 5 3 3 4" xfId="1328" xr:uid="{075CD8C3-70B9-4023-8F48-075EED8F3C71}"/>
    <cellStyle name="Millares 5 3 3 4 2" xfId="3476" xr:uid="{0C2E58C4-A7DD-4792-90BE-45F6CF720E45}"/>
    <cellStyle name="Millares 5 3 3 5" xfId="2407" xr:uid="{E56F03C3-AB3F-415F-9EFF-F957C8D877CC}"/>
    <cellStyle name="Millares 5 3 4" xfId="384" xr:uid="{00000000-0005-0000-0000-0000EA010000}"/>
    <cellStyle name="Millares 5 3 4 2" xfId="926" xr:uid="{AC514B59-26A3-40E5-BD59-C378B0DC0F84}"/>
    <cellStyle name="Millares 5 3 4 2 2" xfId="1995" xr:uid="{E24437F8-17D0-409D-AD77-82636ADC0A5A}"/>
    <cellStyle name="Millares 5 3 4 2 2 2" xfId="4143" xr:uid="{2DFDDDC1-9E92-47AE-9687-4CE95636F877}"/>
    <cellStyle name="Millares 5 3 4 2 3" xfId="3074" xr:uid="{6D97B13F-85E2-4DB1-A1D9-2DB7BB11A8D8}"/>
    <cellStyle name="Millares 5 3 4 3" xfId="1461" xr:uid="{004C777B-9865-45A5-8719-53EB801445E1}"/>
    <cellStyle name="Millares 5 3 4 3 2" xfId="3609" xr:uid="{7C0FC3C7-DA71-4C21-B2D2-3C8AAE6E17C1}"/>
    <cellStyle name="Millares 5 3 4 4" xfId="2540" xr:uid="{E3923A9E-AA88-4FE2-9E12-FCCDC4D43B48}"/>
    <cellStyle name="Millares 5 3 5" xfId="660" xr:uid="{3D5906AC-12CF-4FB1-B143-E07D7747392B}"/>
    <cellStyle name="Millares 5 3 5 2" xfId="1729" xr:uid="{154BC320-CD33-43C3-B896-DED1B05B0662}"/>
    <cellStyle name="Millares 5 3 5 2 2" xfId="3877" xr:uid="{5E72D604-7B15-4993-83BC-27224A2362D6}"/>
    <cellStyle name="Millares 5 3 5 3" xfId="2808" xr:uid="{C3D9DFE0-7A0B-4FB2-9254-63AA5B7D26EA}"/>
    <cellStyle name="Millares 5 3 6" xfId="1195" xr:uid="{6ECAB331-F83F-4347-9917-03920B984C3D}"/>
    <cellStyle name="Millares 5 3 6 2" xfId="3343" xr:uid="{19AF9B7D-16AC-4ECA-9DC2-0110351AF222}"/>
    <cellStyle name="Millares 5 3 7" xfId="2274" xr:uid="{D378C98C-905E-43F3-9A7A-AC67962D387C}"/>
    <cellStyle name="Millares 5 4" xfId="140" xr:uid="{00000000-0005-0000-0000-0000EB010000}"/>
    <cellStyle name="Millares 5 4 2" xfId="279" xr:uid="{00000000-0005-0000-0000-0000EC010000}"/>
    <cellStyle name="Millares 5 4 2 2" xfId="551" xr:uid="{00000000-0005-0000-0000-0000ED010000}"/>
    <cellStyle name="Millares 5 4 2 2 2" xfId="1093" xr:uid="{A7D69595-97FB-4D16-9B37-676D03B3E697}"/>
    <cellStyle name="Millares 5 4 2 2 2 2" xfId="2162" xr:uid="{833A5266-4483-4894-9A76-A26A63BDA6CB}"/>
    <cellStyle name="Millares 5 4 2 2 2 2 2" xfId="4310" xr:uid="{5C59CE05-154A-469B-97B2-9CD22418DCC8}"/>
    <cellStyle name="Millares 5 4 2 2 2 3" xfId="3241" xr:uid="{504051BE-79EC-4D5C-8333-B26D2D028366}"/>
    <cellStyle name="Millares 5 4 2 2 3" xfId="1628" xr:uid="{9F704700-7EDF-467D-8B19-307AC10BD7E7}"/>
    <cellStyle name="Millares 5 4 2 2 3 2" xfId="3776" xr:uid="{F56FA1D8-9196-4C7F-B312-E3D97C263812}"/>
    <cellStyle name="Millares 5 4 2 2 4" xfId="2707" xr:uid="{44126617-D2DF-49C9-9191-28ABB65F618C}"/>
    <cellStyle name="Millares 5 4 2 3" xfId="827" xr:uid="{EE2B1301-0BF6-4E91-8016-6136655B3E9A}"/>
    <cellStyle name="Millares 5 4 2 3 2" xfId="1896" xr:uid="{219BEB54-37D0-414E-9932-A7AA4D5EBCD9}"/>
    <cellStyle name="Millares 5 4 2 3 2 2" xfId="4044" xr:uid="{B65F6E17-C6B8-4AC2-8915-9F5B02A742D0}"/>
    <cellStyle name="Millares 5 4 2 3 3" xfId="2975" xr:uid="{1E18216F-7B82-4B42-A209-562FA6F847B2}"/>
    <cellStyle name="Millares 5 4 2 4" xfId="1362" xr:uid="{C85B4E3D-6381-4BA5-B466-04F47EBCFC9B}"/>
    <cellStyle name="Millares 5 4 2 4 2" xfId="3510" xr:uid="{29E5D2AD-354F-4156-AFC6-BDFA8C1F6089}"/>
    <cellStyle name="Millares 5 4 2 5" xfId="2441" xr:uid="{0DC91E95-DA4D-4937-BD4B-A45E47F81C4C}"/>
    <cellStyle name="Millares 5 4 3" xfId="418" xr:uid="{00000000-0005-0000-0000-0000EE010000}"/>
    <cellStyle name="Millares 5 4 3 2" xfId="960" xr:uid="{F0BAB194-550E-46BA-AB9F-43CD2BF20920}"/>
    <cellStyle name="Millares 5 4 3 2 2" xfId="2029" xr:uid="{CCA1C568-3F89-4753-96A6-EF1E24AE0B19}"/>
    <cellStyle name="Millares 5 4 3 2 2 2" xfId="4177" xr:uid="{9967A670-2DDF-453C-B513-32AD43BFA07D}"/>
    <cellStyle name="Millares 5 4 3 2 3" xfId="3108" xr:uid="{8B982225-4245-43D7-A592-A86BC47AB2C7}"/>
    <cellStyle name="Millares 5 4 3 3" xfId="1495" xr:uid="{1DAEAB1B-023B-4A2E-8069-B24D57CC84B4}"/>
    <cellStyle name="Millares 5 4 3 3 2" xfId="3643" xr:uid="{5E119BC1-9E4F-4E42-9FDE-EA291F82F803}"/>
    <cellStyle name="Millares 5 4 3 4" xfId="2574" xr:uid="{2E937F36-1495-4E88-966A-C87A71AF15A3}"/>
    <cellStyle name="Millares 5 4 4" xfId="694" xr:uid="{50C06381-F3D7-4F75-AD67-DC3AC644B98E}"/>
    <cellStyle name="Millares 5 4 4 2" xfId="1763" xr:uid="{1F3727D4-C0E6-4F3F-A77F-715A86997619}"/>
    <cellStyle name="Millares 5 4 4 2 2" xfId="3911" xr:uid="{9795A0FF-BEC8-47CE-928F-25325D89C87C}"/>
    <cellStyle name="Millares 5 4 4 3" xfId="2842" xr:uid="{AC7E70D2-72F4-453F-AF26-5FB5BD847405}"/>
    <cellStyle name="Millares 5 4 5" xfId="1229" xr:uid="{30DBD036-9734-4A0E-957D-DEC38FA67999}"/>
    <cellStyle name="Millares 5 4 5 2" xfId="3377" xr:uid="{C3896327-0225-436E-93CD-8B0E3B77ECAA}"/>
    <cellStyle name="Millares 5 4 6" xfId="2308" xr:uid="{60200930-198D-4888-82C7-1C2A9F9B12C6}"/>
    <cellStyle name="Millares 5 5" xfId="211" xr:uid="{00000000-0005-0000-0000-0000EF010000}"/>
    <cellStyle name="Millares 5 5 2" xfId="485" xr:uid="{00000000-0005-0000-0000-0000F0010000}"/>
    <cellStyle name="Millares 5 5 2 2" xfId="1027" xr:uid="{BA53F6BD-DF7C-483F-9751-B0672F2A4A5B}"/>
    <cellStyle name="Millares 5 5 2 2 2" xfId="2096" xr:uid="{4F5C38DF-0839-4394-8A80-ED33E0AC88B7}"/>
    <cellStyle name="Millares 5 5 2 2 2 2" xfId="4244" xr:uid="{9AF8D92A-CEAA-452B-9590-202FAB451811}"/>
    <cellStyle name="Millares 5 5 2 2 3" xfId="3175" xr:uid="{63D3A999-E588-4D9A-B655-56F4889AEDD9}"/>
    <cellStyle name="Millares 5 5 2 3" xfId="1562" xr:uid="{F946AEDD-AEED-480E-B1B4-A508D991AD2E}"/>
    <cellStyle name="Millares 5 5 2 3 2" xfId="3710" xr:uid="{563613E9-94C8-4D5D-A83E-AD39A8B4DF5A}"/>
    <cellStyle name="Millares 5 5 2 4" xfId="2641" xr:uid="{3A6AD379-609D-4A7B-9E4D-EEBA14C779A1}"/>
    <cellStyle name="Millares 5 5 3" xfId="761" xr:uid="{6D5EF01D-0C5F-45B3-8C62-1FD0AD044E67}"/>
    <cellStyle name="Millares 5 5 3 2" xfId="1830" xr:uid="{EC197710-60EE-4381-8972-BA39AADE518F}"/>
    <cellStyle name="Millares 5 5 3 2 2" xfId="3978" xr:uid="{43CBC6B3-07C5-450E-BA30-7D7882C0689F}"/>
    <cellStyle name="Millares 5 5 3 3" xfId="2909" xr:uid="{0D99174C-61BD-4145-B060-298817942505}"/>
    <cellStyle name="Millares 5 5 4" xfId="1296" xr:uid="{221B36AE-297A-45E8-BE8A-A3EACE234E77}"/>
    <cellStyle name="Millares 5 5 4 2" xfId="3444" xr:uid="{3EA26139-53AB-4880-AAE7-E5C7169A7EA1}"/>
    <cellStyle name="Millares 5 5 5" xfId="2375" xr:uid="{B35AB6BF-DEF8-4146-A43F-CFD589D7AE61}"/>
    <cellStyle name="Millares 5 6" xfId="352" xr:uid="{00000000-0005-0000-0000-0000F1010000}"/>
    <cellStyle name="Millares 5 6 2" xfId="894" xr:uid="{A0966CDB-CB0D-4DC5-984C-CBAF37F4D346}"/>
    <cellStyle name="Millares 5 6 2 2" xfId="1963" xr:uid="{53D57C75-CA6A-4A25-91A1-E6CFD060C721}"/>
    <cellStyle name="Millares 5 6 2 2 2" xfId="4111" xr:uid="{C7EB8B67-00D5-47B1-9F2D-0C82EFFBFB30}"/>
    <cellStyle name="Millares 5 6 2 3" xfId="3042" xr:uid="{D0311311-E6B4-4FCA-B514-A1D146356E2F}"/>
    <cellStyle name="Millares 5 6 3" xfId="1429" xr:uid="{F57751B3-2521-40EE-8CF4-964442668C2D}"/>
    <cellStyle name="Millares 5 6 3 2" xfId="3577" xr:uid="{A84529CB-EBCA-4993-BC3D-CFB2DE2D171C}"/>
    <cellStyle name="Millares 5 6 4" xfId="2508" xr:uid="{B8144AA3-BE16-45D9-A418-3325D9C96C4C}"/>
    <cellStyle name="Millares 5 7" xfId="2241" xr:uid="{3F909978-2541-45C1-91E8-73ECAD786ECE}"/>
    <cellStyle name="Millares 6" xfId="50" xr:uid="{00000000-0005-0000-0000-0000F2010000}"/>
    <cellStyle name="Millares 6 2" xfId="103" xr:uid="{00000000-0005-0000-0000-0000F3010000}"/>
    <cellStyle name="Millares 6 2 2" xfId="175" xr:uid="{00000000-0005-0000-0000-0000F4010000}"/>
    <cellStyle name="Millares 6 2 2 2" xfId="314" xr:uid="{00000000-0005-0000-0000-0000F5010000}"/>
    <cellStyle name="Millares 6 2 2 2 2" xfId="585" xr:uid="{00000000-0005-0000-0000-0000F6010000}"/>
    <cellStyle name="Millares 6 2 2 2 2 2" xfId="1127" xr:uid="{639C9F79-8739-4C1D-BAB9-13BEF9F39D36}"/>
    <cellStyle name="Millares 6 2 2 2 2 2 2" xfId="2196" xr:uid="{EEA82D73-6E33-41D9-9489-A9B154D4EC19}"/>
    <cellStyle name="Millares 6 2 2 2 2 2 2 2" xfId="4344" xr:uid="{A9CFAAEE-57D1-49BC-9C7B-7922D38A9EDC}"/>
    <cellStyle name="Millares 6 2 2 2 2 2 3" xfId="3275" xr:uid="{8A8205B7-84B1-49E1-9270-486755420482}"/>
    <cellStyle name="Millares 6 2 2 2 2 3" xfId="1662" xr:uid="{59827FF8-CC6D-4331-9BAE-341C7EC0FEBF}"/>
    <cellStyle name="Millares 6 2 2 2 2 3 2" xfId="3810" xr:uid="{D89A5BBE-8432-49D9-8506-4414BC833141}"/>
    <cellStyle name="Millares 6 2 2 2 2 4" xfId="2741" xr:uid="{4B1217C7-BCC2-4526-9AFE-F321C32E3A8F}"/>
    <cellStyle name="Millares 6 2 2 2 3" xfId="861" xr:uid="{EE1B0272-E528-4671-B758-BA9A0B04AE86}"/>
    <cellStyle name="Millares 6 2 2 2 3 2" xfId="1930" xr:uid="{2A20F6F0-3D54-4363-876D-F948251D3743}"/>
    <cellStyle name="Millares 6 2 2 2 3 2 2" xfId="4078" xr:uid="{A35BD6AB-53D2-483D-9A58-28499AAD6B0E}"/>
    <cellStyle name="Millares 6 2 2 2 3 3" xfId="3009" xr:uid="{35CD117C-2447-4C59-ACEE-0D4C82353E8F}"/>
    <cellStyle name="Millares 6 2 2 2 4" xfId="1396" xr:uid="{352AABAE-9014-40CD-9106-FEDEDEF6260C}"/>
    <cellStyle name="Millares 6 2 2 2 4 2" xfId="3544" xr:uid="{4B2ECCA9-8222-467E-AAAE-B4B4FA44B51D}"/>
    <cellStyle name="Millares 6 2 2 2 5" xfId="2475" xr:uid="{F70BD9D5-777F-4251-96AA-0DF88A481468}"/>
    <cellStyle name="Millares 6 2 2 3" xfId="452" xr:uid="{00000000-0005-0000-0000-0000F7010000}"/>
    <cellStyle name="Millares 6 2 2 3 2" xfId="994" xr:uid="{F777E8EB-5755-4914-8F2B-EBF40E1CF069}"/>
    <cellStyle name="Millares 6 2 2 3 2 2" xfId="2063" xr:uid="{C74758EB-7CB7-497A-B326-46507CB01E07}"/>
    <cellStyle name="Millares 6 2 2 3 2 2 2" xfId="4211" xr:uid="{3E847A70-3B19-4850-A51A-8BA80CC7F8C0}"/>
    <cellStyle name="Millares 6 2 2 3 2 3" xfId="3142" xr:uid="{759DFA78-FC97-4C80-A213-397CB7CE0052}"/>
    <cellStyle name="Millares 6 2 2 3 3" xfId="1529" xr:uid="{44D05076-13B3-4C2E-95D7-2A490507C06B}"/>
    <cellStyle name="Millares 6 2 2 3 3 2" xfId="3677" xr:uid="{4375C2FF-0357-4200-A069-5217330A1321}"/>
    <cellStyle name="Millares 6 2 2 3 4" xfId="2608" xr:uid="{98E612E0-BCFC-4FB7-A166-AEC62025C23A}"/>
    <cellStyle name="Millares 6 2 2 4" xfId="728" xr:uid="{351B881D-879A-4DB8-9FE3-5847AF164D4B}"/>
    <cellStyle name="Millares 6 2 2 4 2" xfId="1797" xr:uid="{0E0DCF16-74E3-4FB1-B891-F02813584F77}"/>
    <cellStyle name="Millares 6 2 2 4 2 2" xfId="3945" xr:uid="{D452BDD4-4020-4690-928F-BDE829C0259A}"/>
    <cellStyle name="Millares 6 2 2 4 3" xfId="2876" xr:uid="{5E0622C9-923A-4882-AFB3-F5664B956519}"/>
    <cellStyle name="Millares 6 2 2 5" xfId="1263" xr:uid="{13A32B7C-4851-4939-A303-414B5E0F2C0F}"/>
    <cellStyle name="Millares 6 2 2 5 2" xfId="3411" xr:uid="{C9BDFAD6-9F61-48AF-B5DA-4FC33BCA003B}"/>
    <cellStyle name="Millares 6 2 2 6" xfId="2342" xr:uid="{4BB973E7-9388-4278-B875-8C01FC80861B}"/>
    <cellStyle name="Millares 6 2 3" xfId="246" xr:uid="{00000000-0005-0000-0000-0000F8010000}"/>
    <cellStyle name="Millares 6 2 3 2" xfId="519" xr:uid="{00000000-0005-0000-0000-0000F9010000}"/>
    <cellStyle name="Millares 6 2 3 2 2" xfId="1061" xr:uid="{3336A0DD-F82B-44C6-A9AE-E0AD68AC4CF0}"/>
    <cellStyle name="Millares 6 2 3 2 2 2" xfId="2130" xr:uid="{657A7B1A-C14C-4957-9EB5-80836CEE64AB}"/>
    <cellStyle name="Millares 6 2 3 2 2 2 2" xfId="4278" xr:uid="{01273C1D-2D73-4957-88DE-D74929D36E3F}"/>
    <cellStyle name="Millares 6 2 3 2 2 3" xfId="3209" xr:uid="{7577F61D-7450-4072-B644-B1D4E0928660}"/>
    <cellStyle name="Millares 6 2 3 2 3" xfId="1596" xr:uid="{290F6C2F-F610-4C25-B052-A583DEF1439B}"/>
    <cellStyle name="Millares 6 2 3 2 3 2" xfId="3744" xr:uid="{BFF6EC6A-9278-41F3-9D90-7813A1EE0140}"/>
    <cellStyle name="Millares 6 2 3 2 4" xfId="2675" xr:uid="{8DE46B51-69FD-40AF-8B1E-91A2A6D84371}"/>
    <cellStyle name="Millares 6 2 3 3" xfId="795" xr:uid="{DC0F3E31-EF68-49CA-A859-B1C7D016579B}"/>
    <cellStyle name="Millares 6 2 3 3 2" xfId="1864" xr:uid="{C12DFD19-4177-4E47-B71E-58C4D60BFB4C}"/>
    <cellStyle name="Millares 6 2 3 3 2 2" xfId="4012" xr:uid="{4A6381D8-18ED-47D8-9B42-6AEA103023B9}"/>
    <cellStyle name="Millares 6 2 3 3 3" xfId="2943" xr:uid="{636D5F00-EAB2-410B-9CEA-4193493A5BC4}"/>
    <cellStyle name="Millares 6 2 3 4" xfId="1330" xr:uid="{CC8BCC1E-5B1F-46B2-9E37-E8A78DD3277E}"/>
    <cellStyle name="Millares 6 2 3 4 2" xfId="3478" xr:uid="{8C91F845-CCEF-47D7-B6CD-93713B0E90C4}"/>
    <cellStyle name="Millares 6 2 3 5" xfId="2409" xr:uid="{367AF6AC-8363-4368-8590-E8CF87F8D4F0}"/>
    <cellStyle name="Millares 6 2 4" xfId="386" xr:uid="{00000000-0005-0000-0000-0000FA010000}"/>
    <cellStyle name="Millares 6 2 4 2" xfId="928" xr:uid="{B6782C2A-C5FF-4548-80F3-1A6A30AB600B}"/>
    <cellStyle name="Millares 6 2 4 2 2" xfId="1997" xr:uid="{C6274366-7944-4653-B5F0-30E4399E437F}"/>
    <cellStyle name="Millares 6 2 4 2 2 2" xfId="4145" xr:uid="{8CEDE794-39B2-493D-8816-AA604224CF4A}"/>
    <cellStyle name="Millares 6 2 4 2 3" xfId="3076" xr:uid="{4185F33A-ECBB-4E54-861A-8D1ACD41DFAF}"/>
    <cellStyle name="Millares 6 2 4 3" xfId="1463" xr:uid="{987F6C3C-F49E-4945-88C1-309B69025436}"/>
    <cellStyle name="Millares 6 2 4 3 2" xfId="3611" xr:uid="{BC5389E4-DEC4-4854-8161-4F51E964E229}"/>
    <cellStyle name="Millares 6 2 4 4" xfId="2542" xr:uid="{E0CC2CEF-3D1A-4A41-AA25-59B5868BC3A2}"/>
    <cellStyle name="Millares 6 2 5" xfId="662" xr:uid="{75E8557C-96EC-4E8F-AA8F-C1EF39AC9AB5}"/>
    <cellStyle name="Millares 6 2 5 2" xfId="1731" xr:uid="{8CE8F7F0-F432-453C-AE37-9A23E1E5B514}"/>
    <cellStyle name="Millares 6 2 5 2 2" xfId="3879" xr:uid="{E54272BF-B9CB-44E6-865F-A07B22CAD610}"/>
    <cellStyle name="Millares 6 2 5 3" xfId="2810" xr:uid="{89113FF3-CD04-49CC-BD14-374B73027D50}"/>
    <cellStyle name="Millares 6 2 6" xfId="1197" xr:uid="{555F14F3-EFA0-4A68-8877-F09D1E95D67A}"/>
    <cellStyle name="Millares 6 2 6 2" xfId="3345" xr:uid="{C86DF5BA-B4B9-4EA4-A653-B31FEE770C7B}"/>
    <cellStyle name="Millares 6 2 7" xfId="2276" xr:uid="{7AF62155-CB17-488A-965F-E5B3CBE390C5}"/>
    <cellStyle name="Millares 6 3" xfId="142" xr:uid="{00000000-0005-0000-0000-0000FB010000}"/>
    <cellStyle name="Millares 6 3 2" xfId="281" xr:uid="{00000000-0005-0000-0000-0000FC010000}"/>
    <cellStyle name="Millares 6 3 2 2" xfId="553" xr:uid="{00000000-0005-0000-0000-0000FD010000}"/>
    <cellStyle name="Millares 6 3 2 2 2" xfId="1095" xr:uid="{08B5E563-DE30-48A2-9111-53CD7EFE76C8}"/>
    <cellStyle name="Millares 6 3 2 2 2 2" xfId="2164" xr:uid="{8722250D-6CE4-49FA-B97D-A5A0FF211188}"/>
    <cellStyle name="Millares 6 3 2 2 2 2 2" xfId="4312" xr:uid="{0A5035D5-6B62-43D4-9DE7-B700D2D4C2FB}"/>
    <cellStyle name="Millares 6 3 2 2 2 3" xfId="3243" xr:uid="{16D0A4DA-32EA-4ABE-B88F-E196C13A68A9}"/>
    <cellStyle name="Millares 6 3 2 2 3" xfId="1630" xr:uid="{77B0D815-AA7D-4FA1-82C6-138DCC7A296C}"/>
    <cellStyle name="Millares 6 3 2 2 3 2" xfId="3778" xr:uid="{4C99AC0F-7DDB-445C-BADE-E292AFBB4D48}"/>
    <cellStyle name="Millares 6 3 2 2 4" xfId="2709" xr:uid="{4A4833C8-EDD9-415B-9BA4-6F84A7886A1E}"/>
    <cellStyle name="Millares 6 3 2 3" xfId="829" xr:uid="{CF9B3B41-882A-4991-B56E-5351FD582E69}"/>
    <cellStyle name="Millares 6 3 2 3 2" xfId="1898" xr:uid="{812D0E74-C719-4AE8-802B-D0D5836976C3}"/>
    <cellStyle name="Millares 6 3 2 3 2 2" xfId="4046" xr:uid="{92E5659D-39A2-4D1A-B6E6-E5DF0C1061FB}"/>
    <cellStyle name="Millares 6 3 2 3 3" xfId="2977" xr:uid="{BB25AB77-FF6A-45D1-B8C1-64D470A19B32}"/>
    <cellStyle name="Millares 6 3 2 4" xfId="1364" xr:uid="{53FDCB1E-442B-414F-BF0E-7FE1525D2910}"/>
    <cellStyle name="Millares 6 3 2 4 2" xfId="3512" xr:uid="{711B8DB5-33A3-4D37-8E81-DB5041BB50D0}"/>
    <cellStyle name="Millares 6 3 2 5" xfId="2443" xr:uid="{1472469F-D510-4FD5-A213-D71D5D9B7218}"/>
    <cellStyle name="Millares 6 3 3" xfId="420" xr:uid="{00000000-0005-0000-0000-0000FE010000}"/>
    <cellStyle name="Millares 6 3 3 2" xfId="962" xr:uid="{9F8511EB-5B28-4AB4-A055-6B4FAB5702E6}"/>
    <cellStyle name="Millares 6 3 3 2 2" xfId="2031" xr:uid="{B927D105-4753-4B3D-A76F-1E087C6FE903}"/>
    <cellStyle name="Millares 6 3 3 2 2 2" xfId="4179" xr:uid="{01D9D537-4B8E-434B-A86C-6A59C41B4A16}"/>
    <cellStyle name="Millares 6 3 3 2 3" xfId="3110" xr:uid="{8D8A8B0C-AC4D-490A-B366-D917F3A55561}"/>
    <cellStyle name="Millares 6 3 3 3" xfId="1497" xr:uid="{034613EE-0081-49A0-AE18-DEBEFF63CED0}"/>
    <cellStyle name="Millares 6 3 3 3 2" xfId="3645" xr:uid="{254519E9-6182-4A02-873B-22C5D7F61F55}"/>
    <cellStyle name="Millares 6 3 3 4" xfId="2576" xr:uid="{537FF27D-E4EF-463E-8E37-7A1CEF362E87}"/>
    <cellStyle name="Millares 6 3 4" xfId="696" xr:uid="{94A4FE0C-6D32-48BE-9780-05662E1F2B3E}"/>
    <cellStyle name="Millares 6 3 4 2" xfId="1765" xr:uid="{647BBD03-F6D9-40DB-A884-19197C04C671}"/>
    <cellStyle name="Millares 6 3 4 2 2" xfId="3913" xr:uid="{8A1E3992-D113-4C68-97CE-98FAFAF66B8F}"/>
    <cellStyle name="Millares 6 3 4 3" xfId="2844" xr:uid="{4B5698D6-8415-41A3-9488-EF00AE6F2669}"/>
    <cellStyle name="Millares 6 3 5" xfId="1231" xr:uid="{66EBA646-A5A9-4BBD-B72E-4D6A203E70A4}"/>
    <cellStyle name="Millares 6 3 5 2" xfId="3379" xr:uid="{2FB372EC-E9CB-4A1A-849D-CA1191573016}"/>
    <cellStyle name="Millares 6 3 6" xfId="2310" xr:uid="{0255B21B-A33B-443E-AFC2-6102948B4B9B}"/>
    <cellStyle name="Millares 6 4" xfId="213" xr:uid="{00000000-0005-0000-0000-0000FF010000}"/>
    <cellStyle name="Millares 6 4 2" xfId="487" xr:uid="{00000000-0005-0000-0000-000000020000}"/>
    <cellStyle name="Millares 6 4 2 2" xfId="1029" xr:uid="{D6D3913A-A342-4B06-945C-58A10D0982E1}"/>
    <cellStyle name="Millares 6 4 2 2 2" xfId="2098" xr:uid="{4F8E5D9A-DE7A-46BB-BA6B-A192E134E915}"/>
    <cellStyle name="Millares 6 4 2 2 2 2" xfId="4246" xr:uid="{554930D3-51B3-4505-9EE4-C2F55017867C}"/>
    <cellStyle name="Millares 6 4 2 2 3" xfId="3177" xr:uid="{9AB5A045-5B8F-426F-BE8E-B9C266C4122C}"/>
    <cellStyle name="Millares 6 4 2 3" xfId="1564" xr:uid="{AAD3909A-3B87-4C69-BED8-8C49584E39BF}"/>
    <cellStyle name="Millares 6 4 2 3 2" xfId="3712" xr:uid="{7B77FB9C-4ED5-4279-9FF7-62EC55206F09}"/>
    <cellStyle name="Millares 6 4 2 4" xfId="2643" xr:uid="{4E1B8CF0-84A1-4EC8-9932-866F5B33C99E}"/>
    <cellStyle name="Millares 6 4 3" xfId="763" xr:uid="{9C3CBBB8-1653-4A60-B079-B0327439A6BE}"/>
    <cellStyle name="Millares 6 4 3 2" xfId="1832" xr:uid="{08330237-4360-4522-84C2-0F11D2C9EA4C}"/>
    <cellStyle name="Millares 6 4 3 2 2" xfId="3980" xr:uid="{2EB64FAD-1E61-4775-89C2-C0A7BD53DB8C}"/>
    <cellStyle name="Millares 6 4 3 3" xfId="2911" xr:uid="{FA33DBE8-E4D6-491E-942A-FF17854C142B}"/>
    <cellStyle name="Millares 6 4 4" xfId="1298" xr:uid="{4136A330-AB67-4CA5-ADDC-880985338DDA}"/>
    <cellStyle name="Millares 6 4 4 2" xfId="3446" xr:uid="{42D32966-5BFA-4852-A389-639543A42D8A}"/>
    <cellStyle name="Millares 6 4 5" xfId="2377" xr:uid="{DF2B372E-8A0A-44A4-B083-1CF417DCFB66}"/>
    <cellStyle name="Millares 6 5" xfId="354" xr:uid="{00000000-0005-0000-0000-000001020000}"/>
    <cellStyle name="Millares 6 5 2" xfId="896" xr:uid="{4BEC97B5-1F30-4F81-A1CE-6515D99648D3}"/>
    <cellStyle name="Millares 6 5 2 2" xfId="1965" xr:uid="{23F3EDF0-8101-44A7-BB63-03D34DAD39F3}"/>
    <cellStyle name="Millares 6 5 2 2 2" xfId="4113" xr:uid="{F775DC06-C581-449D-B034-325A16E00C4D}"/>
    <cellStyle name="Millares 6 5 2 3" xfId="3044" xr:uid="{5A3E2C5A-8C7D-45B8-861C-3E5967A09044}"/>
    <cellStyle name="Millares 6 5 3" xfId="1431" xr:uid="{E1F85153-F49C-4925-97F8-A144AADC1A08}"/>
    <cellStyle name="Millares 6 5 3 2" xfId="3579" xr:uid="{1FC47AF1-B26E-40BC-A984-2A2DADEE63D1}"/>
    <cellStyle name="Millares 6 5 4" xfId="2510" xr:uid="{B1D82726-3482-4F57-BE13-EE36B5F0E890}"/>
    <cellStyle name="Millares 6 6" xfId="632" xr:uid="{697A7925-F539-4DCD-BBB0-A01E6EB9A666}"/>
    <cellStyle name="Millares 6 6 2" xfId="1701" xr:uid="{62BAD5E9-C65A-4ACE-8D25-1C77A65CB49A}"/>
    <cellStyle name="Millares 6 6 2 2" xfId="3849" xr:uid="{D1A6550B-8E9C-4E87-9A8C-E25B8B90AC75}"/>
    <cellStyle name="Millares 6 6 3" xfId="2780" xr:uid="{9A270D4D-A08A-4C50-90C8-34B876EA0F3A}"/>
    <cellStyle name="Millares 6 7" xfId="1166" xr:uid="{A73ABACD-9FE7-41CC-9DA9-2F007548670F}"/>
    <cellStyle name="Millares 6 7 2" xfId="3314" xr:uid="{C00A026B-85EE-4558-8FA6-62A392223416}"/>
    <cellStyle name="Millares 6 8" xfId="2243" xr:uid="{2F773488-678E-457B-BB55-F8713B74CF62}"/>
    <cellStyle name="Millares 7" xfId="68" xr:uid="{00000000-0005-0000-0000-000002020000}"/>
    <cellStyle name="Millares 7 2" xfId="111" xr:uid="{00000000-0005-0000-0000-000003020000}"/>
    <cellStyle name="Millares 7 2 2" xfId="183" xr:uid="{00000000-0005-0000-0000-000004020000}"/>
    <cellStyle name="Millares 7 2 2 2" xfId="322" xr:uid="{00000000-0005-0000-0000-000005020000}"/>
    <cellStyle name="Millares 7 2 2 2 2" xfId="593" xr:uid="{00000000-0005-0000-0000-000006020000}"/>
    <cellStyle name="Millares 7 2 2 2 2 2" xfId="1135" xr:uid="{EB0712DE-CAB2-4F51-94CE-286FD28B1602}"/>
    <cellStyle name="Millares 7 2 2 2 2 2 2" xfId="2204" xr:uid="{2434B6D4-BB37-4D47-A5C7-6A2147FDF138}"/>
    <cellStyle name="Millares 7 2 2 2 2 2 2 2" xfId="4352" xr:uid="{CBBC815F-04BC-40A8-BB0A-2B6C7EE79C3A}"/>
    <cellStyle name="Millares 7 2 2 2 2 2 3" xfId="3283" xr:uid="{AB3BE679-6018-4D2A-A2D4-E3FE55FE0DC5}"/>
    <cellStyle name="Millares 7 2 2 2 2 3" xfId="1670" xr:uid="{84F0F676-C245-4D32-BBCB-E3ED5BB53AA1}"/>
    <cellStyle name="Millares 7 2 2 2 2 3 2" xfId="3818" xr:uid="{A868837C-EB6E-406C-88F1-DD39C727E519}"/>
    <cellStyle name="Millares 7 2 2 2 2 4" xfId="2749" xr:uid="{43EA95A9-4E3D-4676-8346-DED7D099C774}"/>
    <cellStyle name="Millares 7 2 2 2 3" xfId="869" xr:uid="{1FA86208-75E0-4188-92BD-A14B0F8F4C0B}"/>
    <cellStyle name="Millares 7 2 2 2 3 2" xfId="1938" xr:uid="{B05EDA23-74FF-47C3-BB17-1389B655A1A3}"/>
    <cellStyle name="Millares 7 2 2 2 3 2 2" xfId="4086" xr:uid="{B8B17C33-A8DC-4CC2-A3F1-D41B971FAF94}"/>
    <cellStyle name="Millares 7 2 2 2 3 3" xfId="3017" xr:uid="{46BA6F1F-C1DA-4926-A57A-E1F82D77409E}"/>
    <cellStyle name="Millares 7 2 2 2 4" xfId="1404" xr:uid="{784038DC-716E-4600-AD9F-423589887C34}"/>
    <cellStyle name="Millares 7 2 2 2 4 2" xfId="3552" xr:uid="{36ABC425-4175-42DB-BD7D-A8BD2A291DB9}"/>
    <cellStyle name="Millares 7 2 2 2 5" xfId="2483" xr:uid="{DA980190-0C84-4653-9731-399E37B2ACBA}"/>
    <cellStyle name="Millares 7 2 2 3" xfId="460" xr:uid="{00000000-0005-0000-0000-000007020000}"/>
    <cellStyle name="Millares 7 2 2 3 2" xfId="1002" xr:uid="{91834D78-8285-483A-A7C7-E9C2F689E5CE}"/>
    <cellStyle name="Millares 7 2 2 3 2 2" xfId="2071" xr:uid="{710C93E6-6B57-499F-944C-D57D49B67FF7}"/>
    <cellStyle name="Millares 7 2 2 3 2 2 2" xfId="4219" xr:uid="{3C5299C8-4705-4ECD-9665-22A6573084EB}"/>
    <cellStyle name="Millares 7 2 2 3 2 3" xfId="3150" xr:uid="{E9D1B647-6D3C-4821-9C91-3DFBD0B5B1B5}"/>
    <cellStyle name="Millares 7 2 2 3 3" xfId="1537" xr:uid="{66E6D2A5-49EC-4EE5-BA33-2C1D755ED60A}"/>
    <cellStyle name="Millares 7 2 2 3 3 2" xfId="3685" xr:uid="{40795436-C73A-45DB-BFA9-86423C0A9D34}"/>
    <cellStyle name="Millares 7 2 2 3 4" xfId="2616" xr:uid="{181FE0EF-4B1F-401F-A922-B4DCF18510EB}"/>
    <cellStyle name="Millares 7 2 2 4" xfId="736" xr:uid="{0C9AADBE-D916-431B-87C6-8F3B5784D393}"/>
    <cellStyle name="Millares 7 2 2 4 2" xfId="1805" xr:uid="{5475EA00-F554-404A-83BA-FD7AC4555629}"/>
    <cellStyle name="Millares 7 2 2 4 2 2" xfId="3953" xr:uid="{ABD1FFB5-FFE6-4757-A359-462AB231AAA3}"/>
    <cellStyle name="Millares 7 2 2 4 3" xfId="2884" xr:uid="{C671B133-50E0-4D8F-936A-488182AA56BA}"/>
    <cellStyle name="Millares 7 2 2 5" xfId="1271" xr:uid="{DDD0E3A0-2C79-431E-A171-292DA1E3EDA2}"/>
    <cellStyle name="Millares 7 2 2 5 2" xfId="3419" xr:uid="{86DFAD88-ECD8-4476-AC39-11EE061707E4}"/>
    <cellStyle name="Millares 7 2 2 6" xfId="2350" xr:uid="{E2030233-CBA9-4679-9554-FC89F0F13281}"/>
    <cellStyle name="Millares 7 2 3" xfId="254" xr:uid="{00000000-0005-0000-0000-000008020000}"/>
    <cellStyle name="Millares 7 2 3 2" xfId="527" xr:uid="{00000000-0005-0000-0000-000009020000}"/>
    <cellStyle name="Millares 7 2 3 2 2" xfId="1069" xr:uid="{9153D696-2A72-46A1-9A17-7F7EA4644753}"/>
    <cellStyle name="Millares 7 2 3 2 2 2" xfId="2138" xr:uid="{91D62B84-F7E0-470A-96AB-EF9F39758988}"/>
    <cellStyle name="Millares 7 2 3 2 2 2 2" xfId="4286" xr:uid="{BA770067-94AB-44B5-8446-B88CF50C76A1}"/>
    <cellStyle name="Millares 7 2 3 2 2 3" xfId="3217" xr:uid="{FC5C3BCC-B4BB-4167-819E-2520A6E9F5FA}"/>
    <cellStyle name="Millares 7 2 3 2 3" xfId="1604" xr:uid="{DC6C3367-895C-4F69-A1DA-5EA5438D7120}"/>
    <cellStyle name="Millares 7 2 3 2 3 2" xfId="3752" xr:uid="{921FF66E-1ECD-483C-8E11-CAB390A7BB96}"/>
    <cellStyle name="Millares 7 2 3 2 4" xfId="2683" xr:uid="{32A6E631-4A96-46EC-B0C1-DD884AF6AAA8}"/>
    <cellStyle name="Millares 7 2 3 3" xfId="803" xr:uid="{3C704A09-BA39-4A3A-8DAC-2AAA4B5FE5C3}"/>
    <cellStyle name="Millares 7 2 3 3 2" xfId="1872" xr:uid="{11FEB581-4D23-47CA-85A8-84D0D79D4FC8}"/>
    <cellStyle name="Millares 7 2 3 3 2 2" xfId="4020" xr:uid="{F32ADA28-8EA8-4F57-9A89-38FD2494FA01}"/>
    <cellStyle name="Millares 7 2 3 3 3" xfId="2951" xr:uid="{6C0EF296-6B7C-4DBF-842A-2A37D5A6D825}"/>
    <cellStyle name="Millares 7 2 3 4" xfId="1338" xr:uid="{EAB9E255-AAD9-4559-BDC8-DCCD407F93CC}"/>
    <cellStyle name="Millares 7 2 3 4 2" xfId="3486" xr:uid="{9AA26391-3747-40DC-B353-730FF0528A43}"/>
    <cellStyle name="Millares 7 2 3 5" xfId="2417" xr:uid="{C5B80861-4D2A-422D-8182-847C52798898}"/>
    <cellStyle name="Millares 7 2 4" xfId="394" xr:uid="{00000000-0005-0000-0000-00000A020000}"/>
    <cellStyle name="Millares 7 2 4 2" xfId="936" xr:uid="{3B78C7DE-086D-4321-A809-A81685819687}"/>
    <cellStyle name="Millares 7 2 4 2 2" xfId="2005" xr:uid="{941E5358-3E19-4EF8-8661-1183CDE8235E}"/>
    <cellStyle name="Millares 7 2 4 2 2 2" xfId="4153" xr:uid="{AFA5E675-4D67-405C-8586-90C02FB23A11}"/>
    <cellStyle name="Millares 7 2 4 2 3" xfId="3084" xr:uid="{3B5FEC88-5DC6-45F5-B285-A21FCA61B141}"/>
    <cellStyle name="Millares 7 2 4 3" xfId="1471" xr:uid="{52340BCE-A02D-446B-AB7D-2E87DFD24AAB}"/>
    <cellStyle name="Millares 7 2 4 3 2" xfId="3619" xr:uid="{7D7996F4-C768-4C1B-807C-86CCA281C044}"/>
    <cellStyle name="Millares 7 2 4 4" xfId="2550" xr:uid="{18C75061-5C87-4F15-9C2A-259A3755C9CA}"/>
    <cellStyle name="Millares 7 2 5" xfId="670" xr:uid="{434F4078-41D0-4D33-9095-627F9BE328CB}"/>
    <cellStyle name="Millares 7 2 5 2" xfId="1739" xr:uid="{FEF371C6-8B80-4BE1-9372-E445C3ABB566}"/>
    <cellStyle name="Millares 7 2 5 2 2" xfId="3887" xr:uid="{2E364D82-656E-4B41-8706-6465BDE5DA71}"/>
    <cellStyle name="Millares 7 2 5 3" xfId="2818" xr:uid="{A830CEB8-3454-4B74-BEC9-9DC8DCFB5573}"/>
    <cellStyle name="Millares 7 2 6" xfId="1205" xr:uid="{996ACFE5-A653-4475-AACB-91F00A66905D}"/>
    <cellStyle name="Millares 7 2 6 2" xfId="3353" xr:uid="{186207AC-50C6-4F0B-B03B-7625E3322F30}"/>
    <cellStyle name="Millares 7 2 7" xfId="2284" xr:uid="{6E6A221D-0E8E-44E6-AD7B-D6B513A73D9A}"/>
    <cellStyle name="Millares 7 3" xfId="150" xr:uid="{00000000-0005-0000-0000-00000B020000}"/>
    <cellStyle name="Millares 7 3 2" xfId="289" xr:uid="{00000000-0005-0000-0000-00000C020000}"/>
    <cellStyle name="Millares 7 3 2 2" xfId="561" xr:uid="{00000000-0005-0000-0000-00000D020000}"/>
    <cellStyle name="Millares 7 3 2 2 2" xfId="1103" xr:uid="{E35C6324-5391-446D-B5CF-7EBFFBDAFF05}"/>
    <cellStyle name="Millares 7 3 2 2 2 2" xfId="2172" xr:uid="{2BC9F56D-F508-45C0-9BA3-7BB8E89F12CE}"/>
    <cellStyle name="Millares 7 3 2 2 2 2 2" xfId="4320" xr:uid="{07F7E661-DD48-456C-8C0A-694203696813}"/>
    <cellStyle name="Millares 7 3 2 2 2 3" xfId="3251" xr:uid="{29F43524-C00B-4B63-B78A-ED4085D7C6DA}"/>
    <cellStyle name="Millares 7 3 2 2 3" xfId="1638" xr:uid="{E1B76907-09A4-4E0D-A7FA-A47F4CDC589F}"/>
    <cellStyle name="Millares 7 3 2 2 3 2" xfId="3786" xr:uid="{BD6F8B56-F94E-4D26-A55A-451339CA7883}"/>
    <cellStyle name="Millares 7 3 2 2 4" xfId="2717" xr:uid="{A344996D-90A3-4FF1-9E57-F589B26C1039}"/>
    <cellStyle name="Millares 7 3 2 3" xfId="837" xr:uid="{72C29FFD-4922-4D7C-9F2A-7C7350B90B7F}"/>
    <cellStyle name="Millares 7 3 2 3 2" xfId="1906" xr:uid="{94192405-BBFD-4A2E-B9B6-A1374160E229}"/>
    <cellStyle name="Millares 7 3 2 3 2 2" xfId="4054" xr:uid="{B2B81587-8E58-4B55-BB96-58938FF34112}"/>
    <cellStyle name="Millares 7 3 2 3 3" xfId="2985" xr:uid="{F8AB35B0-D388-4EC9-8082-86555256012C}"/>
    <cellStyle name="Millares 7 3 2 4" xfId="1372" xr:uid="{C9EEBE02-D399-4865-B632-3D1704CB8095}"/>
    <cellStyle name="Millares 7 3 2 4 2" xfId="3520" xr:uid="{376515CC-9657-427B-86B8-78F797BA4B8C}"/>
    <cellStyle name="Millares 7 3 2 5" xfId="2451" xr:uid="{35B44450-FF46-4849-910A-0CF5FA6796E2}"/>
    <cellStyle name="Millares 7 3 3" xfId="428" xr:uid="{00000000-0005-0000-0000-00000E020000}"/>
    <cellStyle name="Millares 7 3 3 2" xfId="970" xr:uid="{79C14A5B-B557-4A00-B632-265A9A21C892}"/>
    <cellStyle name="Millares 7 3 3 2 2" xfId="2039" xr:uid="{0C5030F5-6375-48E5-ACDB-FD31CBE1F8C9}"/>
    <cellStyle name="Millares 7 3 3 2 2 2" xfId="4187" xr:uid="{DF567D33-E304-4E87-8A60-807F7D979BB2}"/>
    <cellStyle name="Millares 7 3 3 2 3" xfId="3118" xr:uid="{ED101C14-A48F-4D20-8A1D-02D93FB833C1}"/>
    <cellStyle name="Millares 7 3 3 3" xfId="1505" xr:uid="{01307894-6678-4886-A39C-E3368297AB3E}"/>
    <cellStyle name="Millares 7 3 3 3 2" xfId="3653" xr:uid="{3BA02C90-309A-4156-BEDF-159B1093F8ED}"/>
    <cellStyle name="Millares 7 3 3 4" xfId="2584" xr:uid="{28F237A0-7DFA-4BE5-A17D-CBF789AFA979}"/>
    <cellStyle name="Millares 7 3 4" xfId="704" xr:uid="{71FD5356-C8CB-40B4-A690-45A732223E38}"/>
    <cellStyle name="Millares 7 3 4 2" xfId="1773" xr:uid="{27CB762C-0B92-4A96-A240-7C7D6AD4527D}"/>
    <cellStyle name="Millares 7 3 4 2 2" xfId="3921" xr:uid="{BA4EFBCD-B449-4BCE-A70D-1B2912BA91A4}"/>
    <cellStyle name="Millares 7 3 4 3" xfId="2852" xr:uid="{E9D2B266-7704-4F45-8301-7CBE39D575BF}"/>
    <cellStyle name="Millares 7 3 5" xfId="1239" xr:uid="{C8CC6556-C7D4-40D9-AAC0-610AB2F1E2AC}"/>
    <cellStyle name="Millares 7 3 5 2" xfId="3387" xr:uid="{6E29A55E-68FB-424B-A7BD-8F4A92DA9776}"/>
    <cellStyle name="Millares 7 3 6" xfId="2318" xr:uid="{C87BC2AD-8468-498D-9A8C-6EE6DB214E0F}"/>
    <cellStyle name="Millares 7 4" xfId="221" xr:uid="{00000000-0005-0000-0000-00000F020000}"/>
    <cellStyle name="Millares 7 4 2" xfId="495" xr:uid="{00000000-0005-0000-0000-000010020000}"/>
    <cellStyle name="Millares 7 4 2 2" xfId="1037" xr:uid="{D7CDBD5B-A30D-4538-B8D0-C73321AE49EC}"/>
    <cellStyle name="Millares 7 4 2 2 2" xfId="2106" xr:uid="{11636D78-21CF-4966-AE2F-E31110DBBA99}"/>
    <cellStyle name="Millares 7 4 2 2 2 2" xfId="4254" xr:uid="{BABC3BE4-128B-46DA-AF01-CF588E0121AB}"/>
    <cellStyle name="Millares 7 4 2 2 3" xfId="3185" xr:uid="{43BC8F56-43D1-473A-B3F4-39A00B301D36}"/>
    <cellStyle name="Millares 7 4 2 3" xfId="1572" xr:uid="{C4939DBF-6451-4300-ABC6-B097B438391D}"/>
    <cellStyle name="Millares 7 4 2 3 2" xfId="3720" xr:uid="{8C734985-729B-4915-BE6F-5BF3D91EF9DF}"/>
    <cellStyle name="Millares 7 4 2 4" xfId="2651" xr:uid="{185BC367-88C3-44AC-B0FA-E0A77830BF40}"/>
    <cellStyle name="Millares 7 4 3" xfId="771" xr:uid="{98D75C5F-E5B7-4DA7-9E33-07A5B1D4CCF6}"/>
    <cellStyle name="Millares 7 4 3 2" xfId="1840" xr:uid="{7686F065-1B41-4728-BA0B-DC8D6539307E}"/>
    <cellStyle name="Millares 7 4 3 2 2" xfId="3988" xr:uid="{0F5A7E31-C56E-4490-8D4B-1423F3291297}"/>
    <cellStyle name="Millares 7 4 3 3" xfId="2919" xr:uid="{91DDE248-6D40-4BB8-BCE9-DBAFF7D7B673}"/>
    <cellStyle name="Millares 7 4 4" xfId="1306" xr:uid="{FF530E3E-6E11-4713-8720-231D1EB6EC81}"/>
    <cellStyle name="Millares 7 4 4 2" xfId="3454" xr:uid="{0325373E-4677-48F8-BD64-81C889F683A1}"/>
    <cellStyle name="Millares 7 4 5" xfId="2385" xr:uid="{9773BCC0-2904-4C7D-967F-2C711522DC30}"/>
    <cellStyle name="Millares 7 5" xfId="362" xr:uid="{00000000-0005-0000-0000-000011020000}"/>
    <cellStyle name="Millares 7 5 2" xfId="904" xr:uid="{F91DA601-6A50-423F-9C6E-0354CCD4EB05}"/>
    <cellStyle name="Millares 7 5 2 2" xfId="1973" xr:uid="{95AC0064-A217-40F4-AE22-4FEDA74526C5}"/>
    <cellStyle name="Millares 7 5 2 2 2" xfId="4121" xr:uid="{8946A667-27E9-4D82-A473-2FD9CA903D3D}"/>
    <cellStyle name="Millares 7 5 2 3" xfId="3052" xr:uid="{9E1A97F7-ECC8-45A6-B5AB-A8D1BE1BFC1C}"/>
    <cellStyle name="Millares 7 5 3" xfId="1439" xr:uid="{5F8318AB-55D7-455E-96EB-9E0E657D2C99}"/>
    <cellStyle name="Millares 7 5 3 2" xfId="3587" xr:uid="{7B8C803D-2BD2-4377-881F-2A9756322FEB}"/>
    <cellStyle name="Millares 7 5 4" xfId="2518" xr:uid="{61F566DD-7846-4E31-84C9-C345DC0FDA98}"/>
    <cellStyle name="Millares 7 6" xfId="638" xr:uid="{D206FB2F-BEB0-481F-A116-ABF12EBD8CC5}"/>
    <cellStyle name="Millares 7 6 2" xfId="1707" xr:uid="{2FC99ECC-7C47-46DF-A57E-FE5C55B89839}"/>
    <cellStyle name="Millares 7 6 2 2" xfId="3855" xr:uid="{6BD7264C-75CE-4737-9F24-14E253D9EE04}"/>
    <cellStyle name="Millares 7 6 3" xfId="2786" xr:uid="{6D97D15A-50B3-473E-9C80-D3478BF274FD}"/>
    <cellStyle name="Millares 7 7" xfId="1173" xr:uid="{94908BA9-10C6-4232-BFD5-29685A65A178}"/>
    <cellStyle name="Millares 7 7 2" xfId="3321" xr:uid="{34D2D109-A3B9-44F8-993B-CD4D93746493}"/>
    <cellStyle name="Millares 7 8" xfId="2252" xr:uid="{91373005-8936-486C-A9D7-D846C9D78A55}"/>
    <cellStyle name="Millares 8" xfId="47" xr:uid="{00000000-0005-0000-0000-000012020000}"/>
    <cellStyle name="Millares 8 2" xfId="102" xr:uid="{00000000-0005-0000-0000-000013020000}"/>
    <cellStyle name="Millares 8 2 2" xfId="174" xr:uid="{00000000-0005-0000-0000-000014020000}"/>
    <cellStyle name="Millares 8 2 2 2" xfId="313" xr:uid="{00000000-0005-0000-0000-000015020000}"/>
    <cellStyle name="Millares 8 2 2 2 2" xfId="584" xr:uid="{00000000-0005-0000-0000-000016020000}"/>
    <cellStyle name="Millares 8 2 2 2 2 2" xfId="1126" xr:uid="{35F78E0F-7457-4096-B5EA-C50B8D5614D6}"/>
    <cellStyle name="Millares 8 2 2 2 2 2 2" xfId="2195" xr:uid="{A3A94B35-1CDE-416E-8BC7-07D6F81A2C94}"/>
    <cellStyle name="Millares 8 2 2 2 2 2 2 2" xfId="4343" xr:uid="{01FC8CAB-7C14-42AA-9F17-434F987DCC9C}"/>
    <cellStyle name="Millares 8 2 2 2 2 2 3" xfId="3274" xr:uid="{7AA6039D-31A9-4667-B960-A8EFF558CC11}"/>
    <cellStyle name="Millares 8 2 2 2 2 3" xfId="1661" xr:uid="{E78AEE7D-EAD2-40D7-9A04-F06542BFF085}"/>
    <cellStyle name="Millares 8 2 2 2 2 3 2" xfId="3809" xr:uid="{740279B2-7738-4CE8-A576-6F89593751C9}"/>
    <cellStyle name="Millares 8 2 2 2 2 4" xfId="2740" xr:uid="{26F378BA-6C08-41A1-B27B-C5D085FE99D4}"/>
    <cellStyle name="Millares 8 2 2 2 3" xfId="860" xr:uid="{8F19126F-8AE3-4F50-93FB-B3974F31A608}"/>
    <cellStyle name="Millares 8 2 2 2 3 2" xfId="1929" xr:uid="{D20B3457-0A3B-4B93-B1EB-BEEE04EA73EF}"/>
    <cellStyle name="Millares 8 2 2 2 3 2 2" xfId="4077" xr:uid="{21560EBD-CE2E-4651-BD56-8B229B53AFCD}"/>
    <cellStyle name="Millares 8 2 2 2 3 3" xfId="3008" xr:uid="{BD9FC5AD-5E73-40E1-9928-7213EA1814E9}"/>
    <cellStyle name="Millares 8 2 2 2 4" xfId="1395" xr:uid="{1BC8237C-87B1-4F03-B95B-A0BD9D09C0D1}"/>
    <cellStyle name="Millares 8 2 2 2 4 2" xfId="3543" xr:uid="{8D5897B4-D56F-49DD-82E3-233DBAFB6A4F}"/>
    <cellStyle name="Millares 8 2 2 2 5" xfId="2474" xr:uid="{2ED07269-DB6E-4A95-9DA0-86BD55D8C772}"/>
    <cellStyle name="Millares 8 2 2 3" xfId="451" xr:uid="{00000000-0005-0000-0000-000017020000}"/>
    <cellStyle name="Millares 8 2 2 3 2" xfId="993" xr:uid="{B4A16787-3779-4BA9-92AA-0A5F65EAC20C}"/>
    <cellStyle name="Millares 8 2 2 3 2 2" xfId="2062" xr:uid="{39CE202F-6502-44D4-BD08-FE18AA8025B9}"/>
    <cellStyle name="Millares 8 2 2 3 2 2 2" xfId="4210" xr:uid="{97E7DE67-D7CB-4DFD-BC9D-CFD3ADAFCF65}"/>
    <cellStyle name="Millares 8 2 2 3 2 3" xfId="3141" xr:uid="{C6A0A545-DBF4-448B-A22B-EAAD1BC2DA91}"/>
    <cellStyle name="Millares 8 2 2 3 3" xfId="1528" xr:uid="{3EE9A56A-F999-4CC1-9DB7-43D79315D2C9}"/>
    <cellStyle name="Millares 8 2 2 3 3 2" xfId="3676" xr:uid="{496D79FC-B3CF-4E44-9513-2688F145DCAA}"/>
    <cellStyle name="Millares 8 2 2 3 4" xfId="2607" xr:uid="{F3A30860-A461-4907-B15C-61B198BAA5AE}"/>
    <cellStyle name="Millares 8 2 2 4" xfId="727" xr:uid="{6F91C500-732D-4921-807D-20674FB734B9}"/>
    <cellStyle name="Millares 8 2 2 4 2" xfId="1796" xr:uid="{A119EB31-A2B4-470A-AB0F-CA2D1BCF5F38}"/>
    <cellStyle name="Millares 8 2 2 4 2 2" xfId="3944" xr:uid="{8BB7AFC6-D7A5-4A96-9F13-477C2D912C77}"/>
    <cellStyle name="Millares 8 2 2 4 3" xfId="2875" xr:uid="{C8BAC621-D9C8-402B-943C-7F770BEB1E7F}"/>
    <cellStyle name="Millares 8 2 2 5" xfId="1262" xr:uid="{1ACBD7B2-0872-4C28-A53A-47384A6D660C}"/>
    <cellStyle name="Millares 8 2 2 5 2" xfId="3410" xr:uid="{FA061184-4EC0-47FE-82A3-C2ABD68DC249}"/>
    <cellStyle name="Millares 8 2 2 6" xfId="2341" xr:uid="{26880CB2-6EFC-4A5A-B17E-921C9D630F91}"/>
    <cellStyle name="Millares 8 2 3" xfId="245" xr:uid="{00000000-0005-0000-0000-000018020000}"/>
    <cellStyle name="Millares 8 2 3 2" xfId="518" xr:uid="{00000000-0005-0000-0000-000019020000}"/>
    <cellStyle name="Millares 8 2 3 2 2" xfId="1060" xr:uid="{144444F6-3ADE-4137-808E-6508199A7AFA}"/>
    <cellStyle name="Millares 8 2 3 2 2 2" xfId="2129" xr:uid="{8EC97E3F-AF87-41DE-A984-5AAD177564A0}"/>
    <cellStyle name="Millares 8 2 3 2 2 2 2" xfId="4277" xr:uid="{D307BEF1-91CD-410B-A340-9FD0940AA311}"/>
    <cellStyle name="Millares 8 2 3 2 2 3" xfId="3208" xr:uid="{8608B5C1-7C6C-49D8-9EE0-264FCC4E32D4}"/>
    <cellStyle name="Millares 8 2 3 2 3" xfId="1595" xr:uid="{438A487E-447C-4481-91F4-8472ED89B3F8}"/>
    <cellStyle name="Millares 8 2 3 2 3 2" xfId="3743" xr:uid="{C8FFF7FC-C03F-489C-92A5-42F344B1A26F}"/>
    <cellStyle name="Millares 8 2 3 2 4" xfId="2674" xr:uid="{A93C26F7-AC6C-4E5D-B566-5B8E2AEA0158}"/>
    <cellStyle name="Millares 8 2 3 3" xfId="794" xr:uid="{4F5D25EA-232C-4544-8A82-A2FC903F8048}"/>
    <cellStyle name="Millares 8 2 3 3 2" xfId="1863" xr:uid="{1B7E8D0D-A1E3-43B2-BCE7-97F73AE38B50}"/>
    <cellStyle name="Millares 8 2 3 3 2 2" xfId="4011" xr:uid="{9C453252-A37E-4519-B93F-98A7898C3FCC}"/>
    <cellStyle name="Millares 8 2 3 3 3" xfId="2942" xr:uid="{18FBBC89-520D-4C91-9111-6FC0C07D4193}"/>
    <cellStyle name="Millares 8 2 3 4" xfId="1329" xr:uid="{EABD3DCF-2062-45AD-A76A-5CA8B4AF901E}"/>
    <cellStyle name="Millares 8 2 3 4 2" xfId="3477" xr:uid="{904062A8-8449-4B3C-ADC2-468CE48ABFBA}"/>
    <cellStyle name="Millares 8 2 3 5" xfId="2408" xr:uid="{03A4BB8E-64E7-4F35-9495-1F1B536992BC}"/>
    <cellStyle name="Millares 8 2 4" xfId="385" xr:uid="{00000000-0005-0000-0000-00001A020000}"/>
    <cellStyle name="Millares 8 2 4 2" xfId="927" xr:uid="{C13F6803-5C25-44F3-8F4F-416F28A0B248}"/>
    <cellStyle name="Millares 8 2 4 2 2" xfId="1996" xr:uid="{9E1BC5E2-1E74-4169-A1BD-35BF868F91AB}"/>
    <cellStyle name="Millares 8 2 4 2 2 2" xfId="4144" xr:uid="{6048BB7E-6368-444E-A4AC-625079A787DF}"/>
    <cellStyle name="Millares 8 2 4 2 3" xfId="3075" xr:uid="{4FA00DF9-3B9A-4174-BDF2-BB92CE90530C}"/>
    <cellStyle name="Millares 8 2 4 3" xfId="1462" xr:uid="{96065EB5-AB4D-4818-93EC-0C854A865284}"/>
    <cellStyle name="Millares 8 2 4 3 2" xfId="3610" xr:uid="{BB7F3CAD-BA23-4D9B-B8A3-806F06F175FC}"/>
    <cellStyle name="Millares 8 2 4 4" xfId="2541" xr:uid="{5764B408-A92F-43C4-AA88-CA39618086A9}"/>
    <cellStyle name="Millares 8 2 5" xfId="661" xr:uid="{95DCC16B-03B3-41E9-9649-714FCEBD06C2}"/>
    <cellStyle name="Millares 8 2 5 2" xfId="1730" xr:uid="{334F8A39-4FAD-4B82-8FBF-87E175EE6D89}"/>
    <cellStyle name="Millares 8 2 5 2 2" xfId="3878" xr:uid="{66135356-0859-4A35-A918-91FEE77D473A}"/>
    <cellStyle name="Millares 8 2 5 3" xfId="2809" xr:uid="{95963DBD-BA6A-4AC5-AEC2-F7790D719BCB}"/>
    <cellStyle name="Millares 8 2 6" xfId="1196" xr:uid="{1E3C546D-FEE4-46E5-986F-7C2343C46F4D}"/>
    <cellStyle name="Millares 8 2 6 2" xfId="3344" xr:uid="{1B363F18-477A-4784-B6D4-BD1FCE5BF4E0}"/>
    <cellStyle name="Millares 8 2 7" xfId="2275" xr:uid="{CE6BAC24-75DD-4A46-A81F-1DCC2B08CF01}"/>
    <cellStyle name="Millares 8 3" xfId="141" xr:uid="{00000000-0005-0000-0000-00001B020000}"/>
    <cellStyle name="Millares 8 3 2" xfId="280" xr:uid="{00000000-0005-0000-0000-00001C020000}"/>
    <cellStyle name="Millares 8 3 2 2" xfId="552" xr:uid="{00000000-0005-0000-0000-00001D020000}"/>
    <cellStyle name="Millares 8 3 2 2 2" xfId="1094" xr:uid="{E7DD7A48-3227-41A3-94FA-4A943B068A20}"/>
    <cellStyle name="Millares 8 3 2 2 2 2" xfId="2163" xr:uid="{9599E506-1F5B-4F04-A1DD-5EB70BD46B7D}"/>
    <cellStyle name="Millares 8 3 2 2 2 2 2" xfId="4311" xr:uid="{F8DD4587-9B5C-4DF2-9704-116A086AEB02}"/>
    <cellStyle name="Millares 8 3 2 2 2 3" xfId="3242" xr:uid="{9C5FFED2-6C33-41CB-AB98-75696CE0BE82}"/>
    <cellStyle name="Millares 8 3 2 2 3" xfId="1629" xr:uid="{5028A7C5-458E-485B-83B6-67E62A528335}"/>
    <cellStyle name="Millares 8 3 2 2 3 2" xfId="3777" xr:uid="{9189B383-8E02-4154-87CB-ED24C5D9F42D}"/>
    <cellStyle name="Millares 8 3 2 2 4" xfId="2708" xr:uid="{AE937768-CF37-4153-A039-BAC28E7C7EAD}"/>
    <cellStyle name="Millares 8 3 2 3" xfId="828" xr:uid="{E0D10139-33DC-4819-AC08-DF5922991BA4}"/>
    <cellStyle name="Millares 8 3 2 3 2" xfId="1897" xr:uid="{B9694391-F1C6-4D8F-9BFC-63B0BBDA5BAD}"/>
    <cellStyle name="Millares 8 3 2 3 2 2" xfId="4045" xr:uid="{993F6A02-CF05-4343-9554-2D1EF8901603}"/>
    <cellStyle name="Millares 8 3 2 3 3" xfId="2976" xr:uid="{FE9D4A9D-6541-42F4-8460-53909D0D5815}"/>
    <cellStyle name="Millares 8 3 2 4" xfId="1363" xr:uid="{1B2270D0-633E-41E0-8275-2263A9670E23}"/>
    <cellStyle name="Millares 8 3 2 4 2" xfId="3511" xr:uid="{806DA087-67F6-4ECD-8CD0-290CF2C504CB}"/>
    <cellStyle name="Millares 8 3 2 5" xfId="2442" xr:uid="{076871EF-796D-40D9-981C-A7C8B0B944D9}"/>
    <cellStyle name="Millares 8 3 3" xfId="419" xr:uid="{00000000-0005-0000-0000-00001E020000}"/>
    <cellStyle name="Millares 8 3 3 2" xfId="961" xr:uid="{3B47F5D0-908C-4526-B380-0DA83C403F04}"/>
    <cellStyle name="Millares 8 3 3 2 2" xfId="2030" xr:uid="{43E7ECB4-D4A0-4BCB-B066-3FFC3F445B4D}"/>
    <cellStyle name="Millares 8 3 3 2 2 2" xfId="4178" xr:uid="{5977A649-3261-4E79-BED4-02CBD09ED25F}"/>
    <cellStyle name="Millares 8 3 3 2 3" xfId="3109" xr:uid="{862D4804-B2A2-427C-87CD-C9132D6B10CA}"/>
    <cellStyle name="Millares 8 3 3 3" xfId="1496" xr:uid="{AB711770-BAC6-431C-9D20-AA5AA0835300}"/>
    <cellStyle name="Millares 8 3 3 3 2" xfId="3644" xr:uid="{DFEF3672-0E35-4573-B871-DFDF15A6F9A1}"/>
    <cellStyle name="Millares 8 3 3 4" xfId="2575" xr:uid="{9D4D1E6B-5333-43CE-BD24-414FB84D4322}"/>
    <cellStyle name="Millares 8 3 4" xfId="695" xr:uid="{489D0405-A554-4EB6-BCF5-F2081403D6C6}"/>
    <cellStyle name="Millares 8 3 4 2" xfId="1764" xr:uid="{C9E102C1-93CD-43D2-8E4E-6F2737F1F5FD}"/>
    <cellStyle name="Millares 8 3 4 2 2" xfId="3912" xr:uid="{CEE3C5D7-6368-4707-9BDD-0DDF09C75755}"/>
    <cellStyle name="Millares 8 3 4 3" xfId="2843" xr:uid="{0054D5D5-DD77-4201-AB63-4718FBE26E50}"/>
    <cellStyle name="Millares 8 3 5" xfId="1230" xr:uid="{3D47511A-E51B-49A3-BFD9-61D21E7EE1E4}"/>
    <cellStyle name="Millares 8 3 5 2" xfId="3378" xr:uid="{4AF2C503-3962-4CBF-A057-39CF657745D7}"/>
    <cellStyle name="Millares 8 3 6" xfId="2309" xr:uid="{F89B6146-B490-4A06-87F9-549B58BEB1F7}"/>
    <cellStyle name="Millares 8 4" xfId="212" xr:uid="{00000000-0005-0000-0000-00001F020000}"/>
    <cellStyle name="Millares 8 4 2" xfId="486" xr:uid="{00000000-0005-0000-0000-000020020000}"/>
    <cellStyle name="Millares 8 4 2 2" xfId="1028" xr:uid="{E17FC05E-6ECE-47B8-81B8-AFF0AE880365}"/>
    <cellStyle name="Millares 8 4 2 2 2" xfId="2097" xr:uid="{349996D3-F722-4538-B238-E2562B0458B4}"/>
    <cellStyle name="Millares 8 4 2 2 2 2" xfId="4245" xr:uid="{75056A4D-8F66-4C21-9D08-E32A5DF65167}"/>
    <cellStyle name="Millares 8 4 2 2 3" xfId="3176" xr:uid="{63A6FDA7-52B0-4D62-964C-1557ECED98D9}"/>
    <cellStyle name="Millares 8 4 2 3" xfId="1563" xr:uid="{5E106596-9A8C-4054-B29C-8D210AC3874A}"/>
    <cellStyle name="Millares 8 4 2 3 2" xfId="3711" xr:uid="{CFF1BE75-5E4F-4959-A91E-2157747984AD}"/>
    <cellStyle name="Millares 8 4 2 4" xfId="2642" xr:uid="{E948B52D-EC44-4841-B529-77859555DEB0}"/>
    <cellStyle name="Millares 8 4 3" xfId="762" xr:uid="{F910B87B-27D8-4F68-BECB-449F617CF354}"/>
    <cellStyle name="Millares 8 4 3 2" xfId="1831" xr:uid="{C4313416-883C-4C74-A13F-87623BB23943}"/>
    <cellStyle name="Millares 8 4 3 2 2" xfId="3979" xr:uid="{19A9A076-B1E4-4499-804F-C6910E517C74}"/>
    <cellStyle name="Millares 8 4 3 3" xfId="2910" xr:uid="{86E66059-C24C-4094-B79D-3B22288FAEC4}"/>
    <cellStyle name="Millares 8 4 4" xfId="1297" xr:uid="{569596C1-A8DC-418E-A2ED-C892DC94EEF2}"/>
    <cellStyle name="Millares 8 4 4 2" xfId="3445" xr:uid="{66F87B7D-C4D3-47EA-B85C-DC5E766F56C0}"/>
    <cellStyle name="Millares 8 4 5" xfId="2376" xr:uid="{62B3FEC4-35C7-41AF-8C33-0F3E0FE51B87}"/>
    <cellStyle name="Millares 8 5" xfId="353" xr:uid="{00000000-0005-0000-0000-000021020000}"/>
    <cellStyle name="Millares 8 5 2" xfId="895" xr:uid="{06C8DB52-BB8C-4C5A-969F-D08E5EA6784A}"/>
    <cellStyle name="Millares 8 5 2 2" xfId="1964" xr:uid="{BDA0EA45-0A74-4754-89C2-2755B7392AFF}"/>
    <cellStyle name="Millares 8 5 2 2 2" xfId="4112" xr:uid="{5D63ACE0-8298-44B5-8F02-78969882CB15}"/>
    <cellStyle name="Millares 8 5 2 3" xfId="3043" xr:uid="{82AA95FF-7F8A-4A83-A6B6-8763899700FB}"/>
    <cellStyle name="Millares 8 5 3" xfId="1430" xr:uid="{A4BDF86B-D1DA-4169-95BA-5BF40F5DD4C4}"/>
    <cellStyle name="Millares 8 5 3 2" xfId="3578" xr:uid="{4D2B6D49-B670-4DEE-AF7D-381794D49088}"/>
    <cellStyle name="Millares 8 5 4" xfId="2509" xr:uid="{741FB8C0-2094-4DF4-BACA-B0DB60011835}"/>
    <cellStyle name="Millares 8 6" xfId="630" xr:uid="{507674D7-93F5-4D0D-8981-1D6BBFBB3685}"/>
    <cellStyle name="Millares 8 6 2" xfId="1700" xr:uid="{31EF90E3-FDA8-42A5-B0A5-5864CBB3D6A7}"/>
    <cellStyle name="Millares 8 6 2 2" xfId="3848" xr:uid="{A836EC1B-2B5D-46AF-B2A4-6191D7F2C220}"/>
    <cellStyle name="Millares 8 6 3" xfId="2779" xr:uid="{DD0D8971-5608-433B-B77A-2F2C7A2CE169}"/>
    <cellStyle name="Millares 8 7" xfId="2242" xr:uid="{18ED145A-599E-4DB5-ACBD-2E9A10D650C3}"/>
    <cellStyle name="Millares 9" xfId="80" xr:uid="{00000000-0005-0000-0000-000022020000}"/>
    <cellStyle name="Millares 9 2" xfId="155" xr:uid="{00000000-0005-0000-0000-000023020000}"/>
    <cellStyle name="Millares 9 2 2" xfId="294" xr:uid="{00000000-0005-0000-0000-000024020000}"/>
    <cellStyle name="Millares 9 2 2 2" xfId="565" xr:uid="{00000000-0005-0000-0000-000025020000}"/>
    <cellStyle name="Millares 9 2 2 2 2" xfId="1107" xr:uid="{4B1B09A6-3A18-4890-B4DD-9AEED63DDEDA}"/>
    <cellStyle name="Millares 9 2 2 2 2 2" xfId="2176" xr:uid="{B679AD20-DC48-49CA-A26E-5239F21D6967}"/>
    <cellStyle name="Millares 9 2 2 2 2 2 2" xfId="4324" xr:uid="{E5D11AD7-6C59-4360-B7DA-0D9B87AE02E8}"/>
    <cellStyle name="Millares 9 2 2 2 2 3" xfId="3255" xr:uid="{7A9B9075-513D-4892-8316-133E356DAEBC}"/>
    <cellStyle name="Millares 9 2 2 2 3" xfId="1642" xr:uid="{1790EBF7-CF75-4FD5-A519-B965A7A05C7B}"/>
    <cellStyle name="Millares 9 2 2 2 3 2" xfId="3790" xr:uid="{834D82B5-01CE-4CFB-985C-70F57A7D8521}"/>
    <cellStyle name="Millares 9 2 2 2 4" xfId="2721" xr:uid="{73CBC098-1DA1-4396-AEB0-A37F98B8A595}"/>
    <cellStyle name="Millares 9 2 2 3" xfId="841" xr:uid="{4CE6C8D0-5CD5-4A29-B053-75F32421E33F}"/>
    <cellStyle name="Millares 9 2 2 3 2" xfId="1910" xr:uid="{3B4668B8-591C-4898-AD50-4A9CE9440967}"/>
    <cellStyle name="Millares 9 2 2 3 2 2" xfId="4058" xr:uid="{8F2971E0-EA6D-4368-8FF3-9DC7CA9D2238}"/>
    <cellStyle name="Millares 9 2 2 3 3" xfId="2989" xr:uid="{DC208851-2319-4348-9942-B6351A6A9955}"/>
    <cellStyle name="Millares 9 2 2 4" xfId="1376" xr:uid="{3C2037B4-20CF-4B0F-8330-DFAC0770089E}"/>
    <cellStyle name="Millares 9 2 2 4 2" xfId="3524" xr:uid="{CFC9F4D7-2E43-4FC1-9E5F-E8EE4F8BC428}"/>
    <cellStyle name="Millares 9 2 2 5" xfId="2455" xr:uid="{81A8FD61-D838-435D-B519-AFDB2D8800CA}"/>
    <cellStyle name="Millares 9 2 3" xfId="432" xr:uid="{00000000-0005-0000-0000-000026020000}"/>
    <cellStyle name="Millares 9 2 3 2" xfId="974" xr:uid="{364BE066-F0AE-4A2C-837B-F9762FF0842C}"/>
    <cellStyle name="Millares 9 2 3 2 2" xfId="2043" xr:uid="{5419120B-3F0C-4AF2-87A3-B4952127E47E}"/>
    <cellStyle name="Millares 9 2 3 2 2 2" xfId="4191" xr:uid="{FB532B37-DE5B-417B-8964-79E9A5BCAC62}"/>
    <cellStyle name="Millares 9 2 3 2 3" xfId="3122" xr:uid="{E7B99E8F-770B-4BA6-8B45-7EC8EE29D33E}"/>
    <cellStyle name="Millares 9 2 3 3" xfId="1509" xr:uid="{35AAAD8B-01C3-454A-BCF8-C0D378E97533}"/>
    <cellStyle name="Millares 9 2 3 3 2" xfId="3657" xr:uid="{779BB0EA-C2FA-4535-A23C-D2D1723C15D3}"/>
    <cellStyle name="Millares 9 2 3 4" xfId="2588" xr:uid="{7E78BE6B-7108-407E-8F93-9DC9ADF584C6}"/>
    <cellStyle name="Millares 9 2 4" xfId="708" xr:uid="{67833368-0BC7-4B63-BD45-F6A28E19564C}"/>
    <cellStyle name="Millares 9 2 4 2" xfId="1777" xr:uid="{3693CEE5-60B9-4AF3-94AA-C9802E32248A}"/>
    <cellStyle name="Millares 9 2 4 2 2" xfId="3925" xr:uid="{98BFB3DA-4C52-4814-9893-9D3983C4C92B}"/>
    <cellStyle name="Millares 9 2 4 3" xfId="2856" xr:uid="{047659FC-39C3-4C99-B915-2A171F08BB15}"/>
    <cellStyle name="Millares 9 2 5" xfId="1243" xr:uid="{DFE1BA69-7AB9-4D21-96AD-97CB5FE5276E}"/>
    <cellStyle name="Millares 9 2 5 2" xfId="3391" xr:uid="{2C65644A-0981-4ADB-94E7-48106C3967CA}"/>
    <cellStyle name="Millares 9 2 6" xfId="2322" xr:uid="{40A30852-C6D9-42AA-B5FF-06A2506E5110}"/>
    <cellStyle name="Millares 9 3" xfId="226" xr:uid="{00000000-0005-0000-0000-000027020000}"/>
    <cellStyle name="Millares 9 3 2" xfId="499" xr:uid="{00000000-0005-0000-0000-000028020000}"/>
    <cellStyle name="Millares 9 3 2 2" xfId="1041" xr:uid="{D7C5861B-5DDE-4803-B91A-FE4D0AF71387}"/>
    <cellStyle name="Millares 9 3 2 2 2" xfId="2110" xr:uid="{8FE9E800-77FF-4D4D-97C7-D7B79B2A8FF2}"/>
    <cellStyle name="Millares 9 3 2 2 2 2" xfId="4258" xr:uid="{C9C14D82-ADD3-416A-A812-D42F1C27950B}"/>
    <cellStyle name="Millares 9 3 2 2 3" xfId="3189" xr:uid="{92EF301B-CEAF-4D47-B5EF-62D2CD3B56B7}"/>
    <cellStyle name="Millares 9 3 2 3" xfId="1576" xr:uid="{BD6F0719-F24A-4456-AE87-B088FEAB29DD}"/>
    <cellStyle name="Millares 9 3 2 3 2" xfId="3724" xr:uid="{2C4321F0-FDED-4077-AE93-781914645D56}"/>
    <cellStyle name="Millares 9 3 2 4" xfId="2655" xr:uid="{11B38297-4412-4439-B379-60EB33A39A8A}"/>
    <cellStyle name="Millares 9 3 3" xfId="775" xr:uid="{5DDF6E4B-056A-401A-95CA-9E6B09158479}"/>
    <cellStyle name="Millares 9 3 3 2" xfId="1844" xr:uid="{6AEFBD56-264B-4203-87C8-CE2797ED1944}"/>
    <cellStyle name="Millares 9 3 3 2 2" xfId="3992" xr:uid="{170888E0-3FA6-49B1-BE98-0EE321BA2713}"/>
    <cellStyle name="Millares 9 3 3 3" xfId="2923" xr:uid="{55342C3E-2A3B-460C-98E4-574B00D085CB}"/>
    <cellStyle name="Millares 9 3 4" xfId="1310" xr:uid="{C07C0D89-2EA1-4BD7-BFD0-9E70CFE6E874}"/>
    <cellStyle name="Millares 9 3 4 2" xfId="3458" xr:uid="{FF01F726-0CB1-4576-A458-494FD1F7BE5A}"/>
    <cellStyle name="Millares 9 3 5" xfId="2389" xr:uid="{DB6FE65D-8B8A-4A8D-82D4-913C2C3F59C5}"/>
    <cellStyle name="Millares 9 4" xfId="366" xr:uid="{00000000-0005-0000-0000-000029020000}"/>
    <cellStyle name="Millares 9 4 2" xfId="908" xr:uid="{B7ACB5F0-3CC9-404F-A82C-6E58168BC849}"/>
    <cellStyle name="Millares 9 4 2 2" xfId="1977" xr:uid="{A01890E4-E212-4CA3-9ECF-BEC0C89D4B87}"/>
    <cellStyle name="Millares 9 4 2 2 2" xfId="4125" xr:uid="{55751850-5541-4F50-B910-1B4D20AA232F}"/>
    <cellStyle name="Millares 9 4 2 3" xfId="3056" xr:uid="{29A49768-4676-4E8E-9A49-E8C7F38901FA}"/>
    <cellStyle name="Millares 9 4 3" xfId="1443" xr:uid="{7E58A9F2-A0F3-4129-BAF2-0BA0708F9C5A}"/>
    <cellStyle name="Millares 9 4 3 2" xfId="3591" xr:uid="{8D1F4D51-A81E-4B5D-9EE0-4AB19A5843C8}"/>
    <cellStyle name="Millares 9 4 4" xfId="2522" xr:uid="{C02057DA-9B06-4C93-B29D-BEE495A205FC}"/>
    <cellStyle name="Millares 9 5" xfId="642" xr:uid="{A4742158-E9AC-4A71-A167-FDE67C20BFE5}"/>
    <cellStyle name="Millares 9 5 2" xfId="1711" xr:uid="{57161D4B-2209-4657-9BEC-40AFF010EE2A}"/>
    <cellStyle name="Millares 9 5 2 2" xfId="3859" xr:uid="{66563423-03C5-41A4-9319-43D9E8E09DCA}"/>
    <cellStyle name="Millares 9 5 3" xfId="2790" xr:uid="{DDC10E0E-CB03-4F49-9D84-451DA90FBF0B}"/>
    <cellStyle name="Millares 9 6" xfId="1177" xr:uid="{E3C2D00F-809C-4537-9A3F-2E33596CE72C}"/>
    <cellStyle name="Millares 9 6 2" xfId="3325" xr:uid="{0AA4502B-8712-4245-BCE8-6DE42AF4BD07}"/>
    <cellStyle name="Millares 9 7" xfId="2256" xr:uid="{5EF1E2BF-FC96-4B4A-BCBD-E92C4795A547}"/>
    <cellStyle name="Moneda" xfId="44" builtinId="4"/>
    <cellStyle name="Moneda [0] 2" xfId="65" xr:uid="{00000000-0005-0000-0000-00002B020000}"/>
    <cellStyle name="Moneda [0] 3" xfId="69" xr:uid="{00000000-0005-0000-0000-00002C020000}"/>
    <cellStyle name="Moneda [0] 3 2" xfId="112" xr:uid="{00000000-0005-0000-0000-00002D020000}"/>
    <cellStyle name="Moneda [0] 3 2 2" xfId="184" xr:uid="{00000000-0005-0000-0000-00002E020000}"/>
    <cellStyle name="Moneda [0] 3 2 2 2" xfId="323" xr:uid="{00000000-0005-0000-0000-00002F020000}"/>
    <cellStyle name="Moneda [0] 3 2 3" xfId="255" xr:uid="{00000000-0005-0000-0000-000030020000}"/>
    <cellStyle name="Moneda [0] 3 3" xfId="151" xr:uid="{00000000-0005-0000-0000-000031020000}"/>
    <cellStyle name="Moneda [0] 3 3 2" xfId="290" xr:uid="{00000000-0005-0000-0000-000032020000}"/>
    <cellStyle name="Moneda [0] 3 4" xfId="222" xr:uid="{00000000-0005-0000-0000-000033020000}"/>
    <cellStyle name="Moneda 10" xfId="604" xr:uid="{00000000-0005-0000-0000-000034020000}"/>
    <cellStyle name="Moneda 11" xfId="605" xr:uid="{00000000-0005-0000-0000-000035020000}"/>
    <cellStyle name="Moneda 12" xfId="609" xr:uid="{00000000-0005-0000-0000-000036020000}"/>
    <cellStyle name="Moneda 13" xfId="601" xr:uid="{00000000-0005-0000-0000-000037020000}"/>
    <cellStyle name="Moneda 14" xfId="2240" xr:uid="{BF94FBFD-F845-47C6-BAF5-8EA4CC5C772A}"/>
    <cellStyle name="Moneda 2" xfId="13" xr:uid="{00000000-0005-0000-0000-000038020000}"/>
    <cellStyle name="Moneda 2 2" xfId="61" xr:uid="{00000000-0005-0000-0000-000039020000}"/>
    <cellStyle name="Moneda 2 3" xfId="58" xr:uid="{00000000-0005-0000-0000-00003A020000}"/>
    <cellStyle name="Moneda 2 3 2" xfId="1170" xr:uid="{F6B1860A-1EB0-4261-B3B0-B74F4D04D956}"/>
    <cellStyle name="Moneda 2 3 2 2" xfId="3318" xr:uid="{A6223426-0F8C-4353-9D8B-BAB5131265CB}"/>
    <cellStyle name="Moneda 2 3 3" xfId="2247" xr:uid="{11D1FCBC-EFF1-4E1C-9723-C20208D59F39}"/>
    <cellStyle name="Moneda 2 4" xfId="1149" xr:uid="{88623526-8475-4977-BF72-391DD2C5F5D5}"/>
    <cellStyle name="Moneda 2 4 2" xfId="3297" xr:uid="{7190AE15-DC06-4998-9997-3C9C7FFFABA7}"/>
    <cellStyle name="Moneda 2 5" xfId="2221" xr:uid="{AE57FD9B-9595-41A3-860F-83562833C352}"/>
    <cellStyle name="Moneda 3" xfId="30" xr:uid="{00000000-0005-0000-0000-00003B020000}"/>
    <cellStyle name="Moneda 4" xfId="56" xr:uid="{00000000-0005-0000-0000-00003C020000}"/>
    <cellStyle name="Moneda 5" xfId="100" xr:uid="{00000000-0005-0000-0000-00003D020000}"/>
    <cellStyle name="Moneda 6" xfId="139" xr:uid="{00000000-0005-0000-0000-00003E020000}"/>
    <cellStyle name="Moneda 7" xfId="210" xr:uid="{00000000-0005-0000-0000-00003F020000}"/>
    <cellStyle name="Moneda 8" xfId="351" xr:uid="{00000000-0005-0000-0000-000040020000}"/>
    <cellStyle name="Moneda 9" xfId="602" xr:uid="{00000000-0005-0000-0000-000041020000}"/>
    <cellStyle name="Normal" xfId="0" builtinId="0"/>
    <cellStyle name="Normal 10" xfId="79" xr:uid="{00000000-0005-0000-0000-000043020000}"/>
    <cellStyle name="Normal 11" xfId="118" xr:uid="{00000000-0005-0000-0000-000044020000}"/>
    <cellStyle name="Normal 12" xfId="330" xr:uid="{00000000-0005-0000-0000-000045020000}"/>
    <cellStyle name="Normal 13" xfId="610" xr:uid="{6B1AE2ED-C805-43D8-B70C-47966E76F423}"/>
    <cellStyle name="Normal 14" xfId="2218" xr:uid="{0189EACE-55E9-4BFE-B420-E2742A2281D2}"/>
    <cellStyle name="Normal 2" xfId="14" xr:uid="{00000000-0005-0000-0000-000046020000}"/>
    <cellStyle name="Normal 2 2" xfId="16" xr:uid="{00000000-0005-0000-0000-000047020000}"/>
    <cellStyle name="Normal 2 2 2" xfId="64" xr:uid="{00000000-0005-0000-0000-000048020000}"/>
    <cellStyle name="Normal 2 3" xfId="57" xr:uid="{00000000-0005-0000-0000-000049020000}"/>
    <cellStyle name="Normal 3" xfId="17" xr:uid="{00000000-0005-0000-0000-00004A020000}"/>
    <cellStyle name="Normal 3 2" xfId="26" xr:uid="{00000000-0005-0000-0000-00004B020000}"/>
    <cellStyle name="Normal 3 3" xfId="67" xr:uid="{00000000-0005-0000-0000-00004C020000}"/>
    <cellStyle name="Normal 4" xfId="21" xr:uid="{00000000-0005-0000-0000-00004D020000}"/>
    <cellStyle name="Normal 4 2" xfId="1" xr:uid="{00000000-0005-0000-0000-00004E020000}"/>
    <cellStyle name="Normal 4 2 2" xfId="78" xr:uid="{00000000-0005-0000-0000-00004F020000}"/>
    <cellStyle name="Normal 4 2 3" xfId="73" xr:uid="{00000000-0005-0000-0000-000050020000}"/>
    <cellStyle name="Normal 4 3" xfId="70" xr:uid="{00000000-0005-0000-0000-000051020000}"/>
    <cellStyle name="Normal 4 4" xfId="53" xr:uid="{00000000-0005-0000-0000-000052020000}"/>
    <cellStyle name="Normal 5" xfId="22" xr:uid="{00000000-0005-0000-0000-000053020000}"/>
    <cellStyle name="Normal 6" xfId="32" xr:uid="{00000000-0005-0000-0000-000054020000}"/>
    <cellStyle name="Normal 7" xfId="11" xr:uid="{00000000-0005-0000-0000-000055020000}"/>
    <cellStyle name="Normal 7 2" xfId="74" xr:uid="{00000000-0005-0000-0000-000056020000}"/>
    <cellStyle name="Normal 8" xfId="49" xr:uid="{00000000-0005-0000-0000-000057020000}"/>
    <cellStyle name="Normal 9" xfId="46" xr:uid="{00000000-0005-0000-0000-000058020000}"/>
    <cellStyle name="Normal 9 2" xfId="629" xr:uid="{B295E789-2A7B-4EEC-9EC1-AE7A8B3F60B9}"/>
    <cellStyle name="Porcentaje" xfId="19" builtinId="5"/>
    <cellStyle name="Porcentaje 10" xfId="2224" xr:uid="{3A3664DF-B7BF-49C1-80C7-3001ECE4B410}"/>
    <cellStyle name="Porcentaje 2" xfId="28" xr:uid="{00000000-0005-0000-0000-00005B020000}"/>
    <cellStyle name="Porcentaje 3" xfId="4" xr:uid="{00000000-0005-0000-0000-00005C020000}"/>
    <cellStyle name="Porcentaje 4" xfId="37" xr:uid="{00000000-0005-0000-0000-00005D020000}"/>
    <cellStyle name="Porcentaje 5" xfId="52" xr:uid="{00000000-0005-0000-0000-00005E020000}"/>
    <cellStyle name="Porcentaje 6" xfId="48" xr:uid="{00000000-0005-0000-0000-00005F020000}"/>
    <cellStyle name="Porcentaje 6 2" xfId="631" xr:uid="{09D1E64E-B381-480A-98FF-3D2CCE7959EF}"/>
    <cellStyle name="Porcentaje 7" xfId="84" xr:uid="{00000000-0005-0000-0000-000060020000}"/>
    <cellStyle name="Porcentaje 8" xfId="123" xr:uid="{00000000-0005-0000-0000-000061020000}"/>
    <cellStyle name="Porcentaje 9" xfId="335" xr:uid="{00000000-0005-0000-0000-000062020000}"/>
    <cellStyle name="Porcentual 2 2" xfId="8" xr:uid="{00000000-0005-0000-0000-000063020000}"/>
  </cellStyles>
  <dxfs count="0"/>
  <tableStyles count="0" defaultTableStyle="TableStyleMedium9" defaultPivotStyle="PivotStyleLight16"/>
  <colors>
    <mruColors>
      <color rgb="FFDDEBF7"/>
      <color rgb="FFD5D5D5"/>
      <color rgb="FFDFC2EC"/>
      <color rgb="FF518034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208642</xdr:rowOff>
    </xdr:from>
    <xdr:to>
      <xdr:col>11</xdr:col>
      <xdr:colOff>322553</xdr:colOff>
      <xdr:row>1</xdr:row>
      <xdr:rowOff>634999</xdr:rowOff>
    </xdr:to>
    <xdr:pic>
      <xdr:nvPicPr>
        <xdr:cNvPr id="2" name="image6.png">
          <a:extLst>
            <a:ext uri="{FF2B5EF4-FFF2-40B4-BE49-F238E27FC236}">
              <a16:creationId xmlns:a16="http://schemas.microsoft.com/office/drawing/2014/main" id="{D036741E-7F43-4EF3-8601-B342955F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80142"/>
          <a:ext cx="2256128" cy="426357"/>
        </a:xfrm>
        <a:prstGeom prst="rect">
          <a:avLst/>
        </a:prstGeom>
      </xdr:spPr>
    </xdr:pic>
    <xdr:clientData/>
  </xdr:twoCellAnchor>
  <xdr:twoCellAnchor>
    <xdr:from>
      <xdr:col>49</xdr:col>
      <xdr:colOff>9071</xdr:colOff>
      <xdr:row>1</xdr:row>
      <xdr:rowOff>54428</xdr:rowOff>
    </xdr:from>
    <xdr:to>
      <xdr:col>64</xdr:col>
      <xdr:colOff>1361</xdr:colOff>
      <xdr:row>1</xdr:row>
      <xdr:rowOff>762000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1CF17FB-4B93-4847-9569-27089D340184}"/>
            </a:ext>
          </a:extLst>
        </xdr:cNvPr>
        <xdr:cNvGrpSpPr/>
      </xdr:nvGrpSpPr>
      <xdr:grpSpPr>
        <a:xfrm>
          <a:off x="14059179" y="634720"/>
          <a:ext cx="1680413" cy="707572"/>
          <a:chOff x="5661659" y="3909060"/>
          <a:chExt cx="2621281" cy="937260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2E980CE7-6363-0EB0-0ECE-8452F03510AA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2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F028D0A-284A-D272-E88E-7E2146940ECD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4800" b="1">
                <a:latin typeface="Arial Nova Light" panose="020B0304020202020204" pitchFamily="34" charset="0"/>
              </a:rPr>
              <a:t>3</a:t>
            </a:r>
            <a:r>
              <a:rPr lang="es-CO" sz="4800" b="1">
                <a:latin typeface="Arial Nova Light" panose="020B0304020202020204" pitchFamily="34" charset="0"/>
              </a:rPr>
              <a:t>50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208642</xdr:rowOff>
    </xdr:from>
    <xdr:to>
      <xdr:col>13</xdr:col>
      <xdr:colOff>132053</xdr:colOff>
      <xdr:row>1</xdr:row>
      <xdr:rowOff>634999</xdr:rowOff>
    </xdr:to>
    <xdr:pic>
      <xdr:nvPicPr>
        <xdr:cNvPr id="3" name="image6.png">
          <a:extLst>
            <a:ext uri="{FF2B5EF4-FFF2-40B4-BE49-F238E27FC236}">
              <a16:creationId xmlns:a16="http://schemas.microsoft.com/office/drawing/2014/main" id="{50F8B0C2-E352-454F-8E2E-CC5AC842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571" y="789213"/>
          <a:ext cx="2342762" cy="426357"/>
        </a:xfrm>
        <a:prstGeom prst="rect">
          <a:avLst/>
        </a:prstGeom>
      </xdr:spPr>
    </xdr:pic>
    <xdr:clientData/>
  </xdr:twoCellAnchor>
  <xdr:twoCellAnchor>
    <xdr:from>
      <xdr:col>49</xdr:col>
      <xdr:colOff>9071</xdr:colOff>
      <xdr:row>1</xdr:row>
      <xdr:rowOff>54428</xdr:rowOff>
    </xdr:from>
    <xdr:to>
      <xdr:col>63</xdr:col>
      <xdr:colOff>163286</xdr:colOff>
      <xdr:row>1</xdr:row>
      <xdr:rowOff>762000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A5870D9-8708-2CF3-F931-D03BD62D38D8}"/>
            </a:ext>
          </a:extLst>
        </xdr:cNvPr>
        <xdr:cNvGrpSpPr/>
      </xdr:nvGrpSpPr>
      <xdr:grpSpPr>
        <a:xfrm>
          <a:off x="12917351" y="633548"/>
          <a:ext cx="1685835" cy="707572"/>
          <a:chOff x="5661659" y="3909060"/>
          <a:chExt cx="2621281" cy="937260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DCAE5008-4D3C-EC45-A8FA-AC0143B32A87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2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B7E1A8DB-0D38-7F31-03F3-8C3EED97091C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4800" b="1">
                <a:latin typeface="Arial Nova Light" panose="020B0304020202020204" pitchFamily="34" charset="0"/>
              </a:rPr>
              <a:t>3</a:t>
            </a:r>
            <a:r>
              <a:rPr lang="es-CO" sz="4800" b="1">
                <a:latin typeface="Arial Nova Light" panose="020B0304020202020204" pitchFamily="34" charset="0"/>
              </a:rPr>
              <a:t>50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Calendario%20vencimiento%20por%20clientes%2020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1\bk\Users\User\Desktop\CLIENTES\SAMSUNG%20SDS\IMPUESTOS\5%20BIM%202015\ANEXO%20IMPTOS%20SAMSUNG%205%20BIM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lantilla_RetencionIndustriaComercio_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creto y Resol"/>
      <sheetName val="CALENDARIO 2020 GENERAL"/>
      <sheetName val="Calendario 2020 personaliza"/>
      <sheetName val="CLIENTES GH"/>
      <sheetName val="Hoja2"/>
      <sheetName val="Hoja1"/>
      <sheetName val="GRUPOS"/>
      <sheetName val="CRONOGRAMA SEMANAL"/>
    </sheetNames>
    <sheetDataSet>
      <sheetData sheetId="0">
        <row r="8">
          <cell r="E8">
            <v>0</v>
          </cell>
          <cell r="F8">
            <v>43900</v>
          </cell>
          <cell r="G8">
            <v>43963</v>
          </cell>
          <cell r="H8">
            <v>44019</v>
          </cell>
          <cell r="I8">
            <v>44082</v>
          </cell>
          <cell r="J8">
            <v>44145</v>
          </cell>
          <cell r="K8">
            <v>44209</v>
          </cell>
          <cell r="L8" t="str">
            <v>4</v>
          </cell>
          <cell r="M8" t="str">
            <v>SEG SOC</v>
          </cell>
          <cell r="N8" t="str">
            <v>SEG SOC</v>
          </cell>
          <cell r="O8" t="str">
            <v>SEG SOC</v>
          </cell>
          <cell r="P8" t="str">
            <v>SEG SOC</v>
          </cell>
          <cell r="Q8" t="str">
            <v>SEG SOC</v>
          </cell>
        </row>
        <row r="9">
          <cell r="E9">
            <v>9</v>
          </cell>
          <cell r="F9">
            <v>43901</v>
          </cell>
          <cell r="G9">
            <v>43964</v>
          </cell>
          <cell r="H9">
            <v>44020</v>
          </cell>
          <cell r="I9">
            <v>44083</v>
          </cell>
          <cell r="J9">
            <v>44146</v>
          </cell>
          <cell r="K9">
            <v>44210</v>
          </cell>
          <cell r="L9" t="str">
            <v>5</v>
          </cell>
          <cell r="M9" t="str">
            <v>ICA</v>
          </cell>
          <cell r="N9" t="str">
            <v>RENTA GC 1° CUOTA</v>
          </cell>
          <cell r="O9" t="str">
            <v>ICA bim</v>
          </cell>
          <cell r="P9" t="str">
            <v>RENTA GC</v>
          </cell>
          <cell r="Q9" t="str">
            <v>ICA bim y cuatr</v>
          </cell>
        </row>
        <row r="10">
          <cell r="E10">
            <v>8</v>
          </cell>
          <cell r="F10">
            <v>43902</v>
          </cell>
          <cell r="G10">
            <v>43965</v>
          </cell>
          <cell r="H10">
            <v>44021</v>
          </cell>
          <cell r="I10">
            <v>44084</v>
          </cell>
          <cell r="J10">
            <v>44147</v>
          </cell>
          <cell r="K10">
            <v>44211</v>
          </cell>
          <cell r="L10" t="str">
            <v>6</v>
          </cell>
          <cell r="M10" t="str">
            <v>IMPOCONSUMO</v>
          </cell>
          <cell r="O10" t="str">
            <v>IMPOCONSUMO</v>
          </cell>
          <cell r="P10" t="str">
            <v>PREDIAL</v>
          </cell>
          <cell r="Q10" t="str">
            <v>IMPOCONSUMO</v>
          </cell>
        </row>
        <row r="11">
          <cell r="E11">
            <v>7</v>
          </cell>
          <cell r="F11">
            <v>43903</v>
          </cell>
          <cell r="G11">
            <v>43966</v>
          </cell>
          <cell r="H11">
            <v>44022</v>
          </cell>
          <cell r="I11">
            <v>44085</v>
          </cell>
          <cell r="J11">
            <v>44148</v>
          </cell>
          <cell r="K11">
            <v>44214</v>
          </cell>
          <cell r="L11" t="str">
            <v>7</v>
          </cell>
          <cell r="M11" t="str">
            <v>IVA</v>
          </cell>
          <cell r="N11" t="str">
            <v>IVA SIMPLE</v>
          </cell>
          <cell r="O11" t="str">
            <v>IVA bim</v>
          </cell>
          <cell r="Q11" t="str">
            <v>IVA bim y cuatr</v>
          </cell>
        </row>
        <row r="12">
          <cell r="E12">
            <v>6</v>
          </cell>
          <cell r="F12">
            <v>43906</v>
          </cell>
          <cell r="G12">
            <v>43969</v>
          </cell>
          <cell r="H12">
            <v>44025</v>
          </cell>
          <cell r="I12">
            <v>44088</v>
          </cell>
          <cell r="J12">
            <v>44152</v>
          </cell>
          <cell r="K12">
            <v>44215</v>
          </cell>
          <cell r="L12" t="str">
            <v>8</v>
          </cell>
          <cell r="O12" t="str">
            <v>EXO DISTRITAL</v>
          </cell>
          <cell r="P12" t="str">
            <v>EXO DISTRITAL</v>
          </cell>
          <cell r="Q12" t="str">
            <v>ANTICIPO SIMPLE</v>
          </cell>
        </row>
        <row r="13">
          <cell r="E13">
            <v>5</v>
          </cell>
          <cell r="F13">
            <v>43907</v>
          </cell>
          <cell r="G13">
            <v>43970</v>
          </cell>
          <cell r="H13">
            <v>44026</v>
          </cell>
          <cell r="I13">
            <v>44089</v>
          </cell>
          <cell r="J13">
            <v>44153</v>
          </cell>
          <cell r="K13">
            <v>44216</v>
          </cell>
          <cell r="L13" t="str">
            <v>9</v>
          </cell>
          <cell r="O13" t="str">
            <v>ANTICIPO SIMPLE</v>
          </cell>
          <cell r="P13" t="str">
            <v>RENTA PJ Y AC EXT</v>
          </cell>
          <cell r="Q13" t="str">
            <v>RENTA PJ Y AC EXT</v>
          </cell>
        </row>
        <row r="14">
          <cell r="E14">
            <v>4</v>
          </cell>
          <cell r="F14">
            <v>43908</v>
          </cell>
          <cell r="G14">
            <v>43971</v>
          </cell>
          <cell r="H14">
            <v>44027</v>
          </cell>
          <cell r="I14">
            <v>44090</v>
          </cell>
          <cell r="J14">
            <v>44154</v>
          </cell>
          <cell r="K14">
            <v>44217</v>
          </cell>
          <cell r="L14" t="str">
            <v>10</v>
          </cell>
          <cell r="P14" t="str">
            <v>EXÓ NAL GC</v>
          </cell>
          <cell r="Q14" t="str">
            <v>EXÓ NAL GC y PJ</v>
          </cell>
        </row>
        <row r="15">
          <cell r="E15">
            <v>3</v>
          </cell>
          <cell r="F15">
            <v>43909</v>
          </cell>
          <cell r="G15">
            <v>43972</v>
          </cell>
          <cell r="H15">
            <v>44028</v>
          </cell>
          <cell r="I15">
            <v>44091</v>
          </cell>
          <cell r="J15">
            <v>44155</v>
          </cell>
          <cell r="K15">
            <v>44218</v>
          </cell>
          <cell r="L15" t="str">
            <v>11</v>
          </cell>
          <cell r="O15" t="str">
            <v>INF SUPERSOCIEDADES</v>
          </cell>
          <cell r="P15" t="str">
            <v>INF SUPERSOCIEDADES</v>
          </cell>
          <cell r="Q15" t="str">
            <v>PRÁCTICAS EMP</v>
          </cell>
        </row>
        <row r="16">
          <cell r="E16">
            <v>2</v>
          </cell>
          <cell r="F16">
            <v>43910</v>
          </cell>
          <cell r="G16">
            <v>43973</v>
          </cell>
          <cell r="H16">
            <v>44029</v>
          </cell>
          <cell r="I16">
            <v>44092</v>
          </cell>
          <cell r="J16">
            <v>44158</v>
          </cell>
          <cell r="K16">
            <v>44221</v>
          </cell>
          <cell r="L16" t="str">
            <v>12</v>
          </cell>
        </row>
        <row r="17">
          <cell r="E17">
            <v>1</v>
          </cell>
          <cell r="F17">
            <v>43914</v>
          </cell>
          <cell r="G17">
            <v>43977</v>
          </cell>
          <cell r="H17">
            <v>44033</v>
          </cell>
          <cell r="I17">
            <v>44095</v>
          </cell>
          <cell r="J17">
            <v>44159</v>
          </cell>
          <cell r="K17">
            <v>44222</v>
          </cell>
        </row>
        <row r="25">
          <cell r="E25">
            <v>0</v>
          </cell>
          <cell r="F25">
            <v>43872</v>
          </cell>
          <cell r="G25">
            <v>43900</v>
          </cell>
          <cell r="H25">
            <v>43935</v>
          </cell>
          <cell r="I25">
            <v>43963</v>
          </cell>
          <cell r="J25">
            <v>43991</v>
          </cell>
          <cell r="K25">
            <v>44019</v>
          </cell>
          <cell r="L25">
            <v>44054</v>
          </cell>
          <cell r="M25">
            <v>44082</v>
          </cell>
          <cell r="N25">
            <v>44110</v>
          </cell>
          <cell r="O25">
            <v>44145</v>
          </cell>
          <cell r="P25">
            <v>44175</v>
          </cell>
          <cell r="Q25">
            <v>44209</v>
          </cell>
        </row>
        <row r="26">
          <cell r="E26">
            <v>9</v>
          </cell>
          <cell r="F26">
            <v>43873</v>
          </cell>
          <cell r="G26">
            <v>43901</v>
          </cell>
          <cell r="H26">
            <v>43936</v>
          </cell>
          <cell r="I26">
            <v>43964</v>
          </cell>
          <cell r="J26">
            <v>43992</v>
          </cell>
          <cell r="K26">
            <v>44020</v>
          </cell>
          <cell r="L26">
            <v>44055</v>
          </cell>
          <cell r="M26">
            <v>44083</v>
          </cell>
          <cell r="N26">
            <v>44111</v>
          </cell>
          <cell r="O26">
            <v>44146</v>
          </cell>
          <cell r="P26">
            <v>44176</v>
          </cell>
          <cell r="Q26">
            <v>44210</v>
          </cell>
        </row>
        <row r="27">
          <cell r="E27">
            <v>8</v>
          </cell>
          <cell r="F27">
            <v>43874</v>
          </cell>
          <cell r="G27">
            <v>43902</v>
          </cell>
          <cell r="H27">
            <v>43937</v>
          </cell>
          <cell r="I27">
            <v>43965</v>
          </cell>
          <cell r="J27">
            <v>43993</v>
          </cell>
          <cell r="K27">
            <v>44021</v>
          </cell>
          <cell r="L27">
            <v>44056</v>
          </cell>
          <cell r="M27">
            <v>44084</v>
          </cell>
          <cell r="N27">
            <v>44112</v>
          </cell>
          <cell r="O27">
            <v>44147</v>
          </cell>
          <cell r="P27">
            <v>44179</v>
          </cell>
          <cell r="Q27">
            <v>44211</v>
          </cell>
        </row>
        <row r="28">
          <cell r="E28">
            <v>7</v>
          </cell>
          <cell r="F28">
            <v>43875</v>
          </cell>
          <cell r="G28">
            <v>43903</v>
          </cell>
          <cell r="H28">
            <v>43938</v>
          </cell>
          <cell r="I28">
            <v>43966</v>
          </cell>
          <cell r="J28">
            <v>43994</v>
          </cell>
          <cell r="K28">
            <v>44022</v>
          </cell>
          <cell r="L28">
            <v>44057</v>
          </cell>
          <cell r="M28">
            <v>44085</v>
          </cell>
          <cell r="N28">
            <v>44113</v>
          </cell>
          <cell r="O28">
            <v>44148</v>
          </cell>
          <cell r="P28">
            <v>44180</v>
          </cell>
          <cell r="Q28">
            <v>44214</v>
          </cell>
        </row>
        <row r="29">
          <cell r="E29">
            <v>6</v>
          </cell>
          <cell r="F29">
            <v>43878</v>
          </cell>
          <cell r="G29">
            <v>43906</v>
          </cell>
          <cell r="H29">
            <v>43941</v>
          </cell>
          <cell r="I29">
            <v>43969</v>
          </cell>
          <cell r="J29">
            <v>43998</v>
          </cell>
          <cell r="K29">
            <v>44025</v>
          </cell>
          <cell r="L29">
            <v>44061</v>
          </cell>
          <cell r="M29">
            <v>44088</v>
          </cell>
          <cell r="N29">
            <v>44117</v>
          </cell>
          <cell r="O29">
            <v>44152</v>
          </cell>
          <cell r="P29">
            <v>44181</v>
          </cell>
          <cell r="Q29">
            <v>44215</v>
          </cell>
        </row>
        <row r="30">
          <cell r="E30">
            <v>5</v>
          </cell>
          <cell r="F30">
            <v>43879</v>
          </cell>
          <cell r="G30">
            <v>43907</v>
          </cell>
          <cell r="H30">
            <v>43942</v>
          </cell>
          <cell r="I30">
            <v>43970</v>
          </cell>
          <cell r="J30">
            <v>43999</v>
          </cell>
          <cell r="K30">
            <v>44026</v>
          </cell>
          <cell r="L30">
            <v>44062</v>
          </cell>
          <cell r="M30">
            <v>44089</v>
          </cell>
          <cell r="N30">
            <v>44118</v>
          </cell>
          <cell r="O30">
            <v>44153</v>
          </cell>
          <cell r="P30">
            <v>44182</v>
          </cell>
          <cell r="Q30">
            <v>44216</v>
          </cell>
        </row>
        <row r="31">
          <cell r="E31">
            <v>4</v>
          </cell>
          <cell r="F31">
            <v>43880</v>
          </cell>
          <cell r="G31">
            <v>43908</v>
          </cell>
          <cell r="H31">
            <v>43943</v>
          </cell>
          <cell r="I31">
            <v>43971</v>
          </cell>
          <cell r="J31">
            <v>44000</v>
          </cell>
          <cell r="K31">
            <v>44027</v>
          </cell>
          <cell r="L31">
            <v>44063</v>
          </cell>
          <cell r="M31">
            <v>44090</v>
          </cell>
          <cell r="N31">
            <v>44119</v>
          </cell>
          <cell r="O31">
            <v>44154</v>
          </cell>
          <cell r="P31">
            <v>44183</v>
          </cell>
          <cell r="Q31">
            <v>44217</v>
          </cell>
        </row>
        <row r="32">
          <cell r="E32">
            <v>3</v>
          </cell>
          <cell r="F32">
            <v>43881</v>
          </cell>
          <cell r="G32">
            <v>43909</v>
          </cell>
          <cell r="H32">
            <v>43944</v>
          </cell>
          <cell r="I32">
            <v>43972</v>
          </cell>
          <cell r="J32">
            <v>44001</v>
          </cell>
          <cell r="K32">
            <v>44028</v>
          </cell>
          <cell r="L32">
            <v>44064</v>
          </cell>
          <cell r="M32">
            <v>44091</v>
          </cell>
          <cell r="N32">
            <v>44120</v>
          </cell>
          <cell r="O32">
            <v>44155</v>
          </cell>
          <cell r="P32">
            <v>44186</v>
          </cell>
          <cell r="Q32">
            <v>44218</v>
          </cell>
        </row>
        <row r="33">
          <cell r="E33">
            <v>2</v>
          </cell>
          <cell r="F33">
            <v>43882</v>
          </cell>
          <cell r="G33">
            <v>43910</v>
          </cell>
          <cell r="H33">
            <v>43945</v>
          </cell>
          <cell r="I33">
            <v>43973</v>
          </cell>
          <cell r="J33">
            <v>44005</v>
          </cell>
          <cell r="K33">
            <v>44029</v>
          </cell>
          <cell r="L33">
            <v>44067</v>
          </cell>
          <cell r="M33">
            <v>44092</v>
          </cell>
          <cell r="N33">
            <v>44123</v>
          </cell>
          <cell r="O33">
            <v>44158</v>
          </cell>
          <cell r="P33">
            <v>44187</v>
          </cell>
          <cell r="Q33">
            <v>44221</v>
          </cell>
        </row>
        <row r="34">
          <cell r="E34">
            <v>1</v>
          </cell>
          <cell r="F34">
            <v>43885</v>
          </cell>
          <cell r="G34">
            <v>43914</v>
          </cell>
          <cell r="H34">
            <v>43948</v>
          </cell>
          <cell r="I34">
            <v>43977</v>
          </cell>
          <cell r="J34">
            <v>44006</v>
          </cell>
          <cell r="K34">
            <v>44033</v>
          </cell>
          <cell r="L34">
            <v>44068</v>
          </cell>
          <cell r="M34">
            <v>44095</v>
          </cell>
          <cell r="N34">
            <v>44124</v>
          </cell>
          <cell r="O34">
            <v>44159</v>
          </cell>
          <cell r="P34">
            <v>44188</v>
          </cell>
          <cell r="Q34">
            <v>44222</v>
          </cell>
        </row>
        <row r="40">
          <cell r="P40">
            <v>0</v>
          </cell>
          <cell r="Q40" t="str">
            <v>09 de mayo de 2018</v>
          </cell>
          <cell r="R40" t="str">
            <v>11 de septiembre de 2018</v>
          </cell>
        </row>
        <row r="41">
          <cell r="E41">
            <v>0</v>
          </cell>
          <cell r="F41">
            <v>43872</v>
          </cell>
          <cell r="G41">
            <v>0</v>
          </cell>
          <cell r="H41">
            <v>43935</v>
          </cell>
          <cell r="I41">
            <v>0</v>
          </cell>
          <cell r="J41">
            <v>43991</v>
          </cell>
          <cell r="P41">
            <v>9</v>
          </cell>
          <cell r="Q41" t="str">
            <v>10 de mayo de 2018</v>
          </cell>
          <cell r="R41" t="str">
            <v>12 de septiembre de 2018</v>
          </cell>
        </row>
        <row r="42">
          <cell r="E42">
            <v>9</v>
          </cell>
          <cell r="F42">
            <v>43873</v>
          </cell>
          <cell r="G42">
            <v>9</v>
          </cell>
          <cell r="H42">
            <v>43936</v>
          </cell>
          <cell r="I42">
            <v>9</v>
          </cell>
          <cell r="J42">
            <v>43992</v>
          </cell>
          <cell r="P42">
            <v>8</v>
          </cell>
          <cell r="Q42" t="str">
            <v>11 de mayo de 2018</v>
          </cell>
          <cell r="R42" t="str">
            <v>13 de septiembre de 2018</v>
          </cell>
        </row>
        <row r="43">
          <cell r="E43">
            <v>8</v>
          </cell>
          <cell r="F43">
            <v>43874</v>
          </cell>
          <cell r="G43">
            <v>8</v>
          </cell>
          <cell r="H43">
            <v>43937</v>
          </cell>
          <cell r="I43">
            <v>8</v>
          </cell>
          <cell r="J43">
            <v>43993</v>
          </cell>
          <cell r="P43">
            <v>7</v>
          </cell>
          <cell r="Q43" t="str">
            <v>11 de mayo de 2018</v>
          </cell>
          <cell r="R43" t="str">
            <v>14 de septiembre de 2018</v>
          </cell>
        </row>
        <row r="44">
          <cell r="E44">
            <v>7</v>
          </cell>
          <cell r="F44">
            <v>43875</v>
          </cell>
          <cell r="G44">
            <v>7</v>
          </cell>
          <cell r="H44">
            <v>43938</v>
          </cell>
          <cell r="I44">
            <v>7</v>
          </cell>
          <cell r="J44">
            <v>43994</v>
          </cell>
          <cell r="P44">
            <v>6</v>
          </cell>
          <cell r="Q44" t="str">
            <v>16 de mayo de 2018</v>
          </cell>
          <cell r="R44" t="str">
            <v>17 de septiembre de 2018</v>
          </cell>
        </row>
        <row r="45">
          <cell r="E45">
            <v>6</v>
          </cell>
          <cell r="F45">
            <v>43878</v>
          </cell>
          <cell r="G45">
            <v>6</v>
          </cell>
          <cell r="H45">
            <v>43941</v>
          </cell>
          <cell r="I45">
            <v>6</v>
          </cell>
          <cell r="J45">
            <v>43998</v>
          </cell>
          <cell r="P45">
            <v>5</v>
          </cell>
          <cell r="Q45" t="str">
            <v>17 de mayo de 2018</v>
          </cell>
          <cell r="R45" t="str">
            <v>18 de septiembre de 2018</v>
          </cell>
        </row>
        <row r="46">
          <cell r="E46">
            <v>5</v>
          </cell>
          <cell r="F46">
            <v>43879</v>
          </cell>
          <cell r="G46">
            <v>5</v>
          </cell>
          <cell r="H46">
            <v>43942</v>
          </cell>
          <cell r="I46">
            <v>5</v>
          </cell>
          <cell r="J46">
            <v>43999</v>
          </cell>
          <cell r="P46">
            <v>4</v>
          </cell>
          <cell r="Q46" t="str">
            <v>18 de mayo de 2018</v>
          </cell>
          <cell r="R46" t="str">
            <v>19 de septiembre de 2018</v>
          </cell>
        </row>
        <row r="47">
          <cell r="E47">
            <v>4</v>
          </cell>
          <cell r="F47">
            <v>43880</v>
          </cell>
          <cell r="G47">
            <v>4</v>
          </cell>
          <cell r="H47">
            <v>43943</v>
          </cell>
          <cell r="I47">
            <v>4</v>
          </cell>
          <cell r="J47">
            <v>44000</v>
          </cell>
          <cell r="P47">
            <v>3</v>
          </cell>
          <cell r="Q47" t="str">
            <v>21 de mayo de 2018</v>
          </cell>
          <cell r="R47" t="str">
            <v>20 de septiembre de 2018</v>
          </cell>
        </row>
        <row r="48">
          <cell r="E48">
            <v>3</v>
          </cell>
          <cell r="F48">
            <v>43881</v>
          </cell>
          <cell r="G48">
            <v>3</v>
          </cell>
          <cell r="H48">
            <v>43944</v>
          </cell>
          <cell r="I48">
            <v>3</v>
          </cell>
          <cell r="J48">
            <v>44001</v>
          </cell>
          <cell r="P48">
            <v>2</v>
          </cell>
          <cell r="Q48" t="str">
            <v>22 de mayo de 2018</v>
          </cell>
          <cell r="R48" t="str">
            <v>21 de septiembre de 2018</v>
          </cell>
        </row>
        <row r="49">
          <cell r="E49">
            <v>2</v>
          </cell>
          <cell r="F49">
            <v>43882</v>
          </cell>
          <cell r="G49">
            <v>2</v>
          </cell>
          <cell r="H49">
            <v>43945</v>
          </cell>
          <cell r="I49">
            <v>2</v>
          </cell>
          <cell r="J49">
            <v>44005</v>
          </cell>
          <cell r="P49">
            <v>1</v>
          </cell>
          <cell r="Q49" t="str">
            <v>23 de mayo de 2018</v>
          </cell>
          <cell r="R49" t="str">
            <v>24 de septiembre de 2018</v>
          </cell>
        </row>
        <row r="50">
          <cell r="E50">
            <v>1</v>
          </cell>
          <cell r="F50">
            <v>43885</v>
          </cell>
          <cell r="G50">
            <v>1</v>
          </cell>
          <cell r="H50">
            <v>43948</v>
          </cell>
          <cell r="I50">
            <v>1</v>
          </cell>
          <cell r="J50">
            <v>44006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E FTE  09-2015"/>
      <sheetName val="AUX SEPTIEMBRE"/>
      <sheetName val="ANEXO RTE FTE 09-2015"/>
      <sheetName val="ANEXO RTE FTE 10-2015"/>
      <sheetName val="RTE FTE  10-2015 "/>
      <sheetName val="AUX OCTUBRE"/>
      <sheetName val="ANEXO RTE ICA 5 BIM"/>
      <sheetName val="RTE ICA 5 BIM"/>
      <sheetName val="Hoja1"/>
      <sheetName val="ANEXO ICA 5 BIM"/>
      <sheetName val="ICA 5 BIM"/>
      <sheetName val="RESUMEN INGRESOS"/>
      <sheetName val="TRM"/>
      <sheetName val="OTROS INGRESOS"/>
      <sheetName val="DOCUMENTOS"/>
      <sheetName val="DATOS IMPORTANTES"/>
      <sheetName val="FV OCTUBRE"/>
      <sheetName val="CONCILIACIÓN INGRESOS SAP"/>
      <sheetName val="NOTAS CREDITO"/>
      <sheetName val="RESUMEN FV 2015"/>
      <sheetName val="RTE CREE PA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ón"/>
      <sheetName val="Datos"/>
    </sheetNames>
    <sheetDataSet>
      <sheetData sheetId="0"/>
      <sheetData sheetId="1">
        <row r="2">
          <cell r="E2" t="str">
            <v>Cedula de Ciudadania</v>
          </cell>
        </row>
        <row r="3">
          <cell r="E3" t="str">
            <v>Nit</v>
          </cell>
        </row>
        <row r="4">
          <cell r="E4" t="str">
            <v>Pasaporte</v>
          </cell>
        </row>
        <row r="5">
          <cell r="E5" t="str">
            <v>Cedula de Extranjeria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0414-C0BA-4788-9F95-E3229ECB5732}">
  <sheetPr>
    <tabColor theme="1"/>
  </sheetPr>
  <dimension ref="A1:IF66"/>
  <sheetViews>
    <sheetView showGridLines="0" tabSelected="1" topLeftCell="A53" zoomScale="130" zoomScaleNormal="130" workbookViewId="0">
      <selection activeCell="L64" sqref="L64"/>
    </sheetView>
  </sheetViews>
  <sheetFormatPr baseColWidth="10" defaultColWidth="1.77734375" defaultRowHeight="12" customHeight="1" x14ac:dyDescent="0.3"/>
  <cols>
    <col min="1" max="1" width="4.77734375" style="2" customWidth="1"/>
    <col min="2" max="2" width="4.77734375" style="5" customWidth="1"/>
    <col min="3" max="3" width="0.77734375" style="2" customWidth="1"/>
    <col min="4" max="5" width="2.44140625" style="2" customWidth="1"/>
    <col min="6" max="9" width="3.21875" style="2" customWidth="1"/>
    <col min="10" max="10" width="5.6640625" style="2" customWidth="1"/>
    <col min="11" max="11" width="4.77734375" style="2" customWidth="1"/>
    <col min="12" max="12" width="5.88671875" style="2" customWidth="1"/>
    <col min="13" max="13" width="3.21875" style="2" customWidth="1"/>
    <col min="14" max="14" width="5.77734375" style="2" customWidth="1"/>
    <col min="15" max="16" width="2.44140625" style="2" hidden="1" customWidth="1"/>
    <col min="17" max="17" width="2.44140625" style="2" customWidth="1"/>
    <col min="18" max="18" width="9.33203125" style="2" customWidth="1"/>
    <col min="19" max="19" width="6.5546875" style="63" customWidth="1"/>
    <col min="20" max="20" width="10.77734375" style="2" customWidth="1"/>
    <col min="21" max="21" width="3.44140625" style="2" customWidth="1"/>
    <col min="22" max="22" width="4.21875" style="2" customWidth="1"/>
    <col min="23" max="23" width="4.77734375" style="2" customWidth="1"/>
    <col min="24" max="24" width="2.77734375" style="2" customWidth="1"/>
    <col min="25" max="25" width="3.77734375" style="2" customWidth="1"/>
    <col min="26" max="26" width="4.77734375" style="1" customWidth="1"/>
    <col min="27" max="27" width="4.77734375" style="63" customWidth="1"/>
    <col min="28" max="28" width="4.21875" style="6" customWidth="1"/>
    <col min="29" max="29" width="4.77734375" style="6" customWidth="1"/>
    <col min="30" max="30" width="15.21875" style="6" customWidth="1"/>
    <col min="31" max="31" width="2.21875" style="6" customWidth="1"/>
    <col min="32" max="32" width="6.5546875" style="61" customWidth="1"/>
    <col min="33" max="40" width="1.77734375" style="2"/>
    <col min="41" max="41" width="6.77734375" style="2" customWidth="1"/>
    <col min="42" max="42" width="1.77734375" style="2"/>
    <col min="43" max="43" width="5.77734375" style="2" customWidth="1"/>
    <col min="44" max="45" width="1.77734375" style="2"/>
    <col min="46" max="46" width="15.77734375" style="2" customWidth="1"/>
    <col min="47" max="47" width="6.5546875" style="61" customWidth="1"/>
    <col min="48" max="48" width="0.21875" style="2" customWidth="1"/>
    <col min="49" max="49" width="5.5546875" style="2" customWidth="1"/>
    <col min="50" max="50" width="1.44140625" style="2" customWidth="1"/>
    <col min="51" max="51" width="1.77734375" style="2"/>
    <col min="52" max="57" width="1.21875" style="2" customWidth="1"/>
    <col min="58" max="58" width="0.44140625" style="2" customWidth="1"/>
    <col min="59" max="59" width="0.77734375" style="2" hidden="1" customWidth="1"/>
    <col min="60" max="60" width="3.77734375" style="2" customWidth="1"/>
    <col min="61" max="62" width="0.77734375" style="2" hidden="1" customWidth="1"/>
    <col min="63" max="63" width="7.5546875" style="2" customWidth="1"/>
    <col min="64" max="64" width="2.44140625" style="2" customWidth="1"/>
    <col min="65" max="65" width="13" style="3" customWidth="1"/>
    <col min="66" max="66" width="23.21875" style="2" customWidth="1"/>
    <col min="67" max="67" width="13.77734375" style="2" bestFit="1" customWidth="1"/>
    <col min="68" max="240" width="1.77734375" style="2"/>
    <col min="241" max="241" width="3.21875" style="2" customWidth="1"/>
    <col min="242" max="243" width="3" style="2" customWidth="1"/>
    <col min="244" max="258" width="2.44140625" style="2" customWidth="1"/>
    <col min="259" max="259" width="4.77734375" style="2" customWidth="1"/>
    <col min="260" max="268" width="3.44140625" style="2" customWidth="1"/>
    <col min="269" max="271" width="1.77734375" style="2"/>
    <col min="272" max="274" width="2.77734375" style="2" customWidth="1"/>
    <col min="275" max="275" width="4.21875" style="2" customWidth="1"/>
    <col min="276" max="276" width="4.77734375" style="2" customWidth="1"/>
    <col min="277" max="277" width="0.77734375" style="2" customWidth="1"/>
    <col min="278" max="280" width="0" style="2" hidden="1" customWidth="1"/>
    <col min="281" max="281" width="18.77734375" style="2" customWidth="1"/>
    <col min="282" max="282" width="2.21875" style="2" customWidth="1"/>
    <col min="283" max="283" width="3.77734375" style="2" customWidth="1"/>
    <col min="284" max="284" width="3" style="2" customWidth="1"/>
    <col min="285" max="285" width="2.77734375" style="2" customWidth="1"/>
    <col min="286" max="286" width="3" style="2" customWidth="1"/>
    <col min="287" max="298" width="1.77734375" style="2"/>
    <col min="299" max="299" width="3.77734375" style="2" customWidth="1"/>
    <col min="300" max="301" width="1.77734375" style="2"/>
    <col min="302" max="302" width="21.21875" style="2" customWidth="1"/>
    <col min="303" max="303" width="3.44140625" style="2" customWidth="1"/>
    <col min="304" max="304" width="0.21875" style="2" customWidth="1"/>
    <col min="305" max="305" width="2.44140625" style="2" customWidth="1"/>
    <col min="306" max="306" width="1.44140625" style="2" customWidth="1"/>
    <col min="307" max="307" width="1.77734375" style="2"/>
    <col min="308" max="308" width="0.44140625" style="2" customWidth="1"/>
    <col min="309" max="313" width="1.21875" style="2" customWidth="1"/>
    <col min="314" max="314" width="0.44140625" style="2" customWidth="1"/>
    <col min="315" max="315" width="0" style="2" hidden="1" customWidth="1"/>
    <col min="316" max="316" width="3.77734375" style="2" customWidth="1"/>
    <col min="317" max="318" width="0" style="2" hidden="1" customWidth="1"/>
    <col min="319" max="319" width="5" style="2" customWidth="1"/>
    <col min="320" max="320" width="8.77734375" style="2" customWidth="1"/>
    <col min="321" max="321" width="14.44140625" style="2" bestFit="1" customWidth="1"/>
    <col min="322" max="496" width="1.77734375" style="2"/>
    <col min="497" max="497" width="3.21875" style="2" customWidth="1"/>
    <col min="498" max="499" width="3" style="2" customWidth="1"/>
    <col min="500" max="514" width="2.44140625" style="2" customWidth="1"/>
    <col min="515" max="515" width="4.77734375" style="2" customWidth="1"/>
    <col min="516" max="524" width="3.44140625" style="2" customWidth="1"/>
    <col min="525" max="527" width="1.77734375" style="2"/>
    <col min="528" max="530" width="2.77734375" style="2" customWidth="1"/>
    <col min="531" max="531" width="4.21875" style="2" customWidth="1"/>
    <col min="532" max="532" width="4.77734375" style="2" customWidth="1"/>
    <col min="533" max="533" width="0.77734375" style="2" customWidth="1"/>
    <col min="534" max="536" width="0" style="2" hidden="1" customWidth="1"/>
    <col min="537" max="537" width="18.77734375" style="2" customWidth="1"/>
    <col min="538" max="538" width="2.21875" style="2" customWidth="1"/>
    <col min="539" max="539" width="3.77734375" style="2" customWidth="1"/>
    <col min="540" max="540" width="3" style="2" customWidth="1"/>
    <col min="541" max="541" width="2.77734375" style="2" customWidth="1"/>
    <col min="542" max="542" width="3" style="2" customWidth="1"/>
    <col min="543" max="554" width="1.77734375" style="2"/>
    <col min="555" max="555" width="3.77734375" style="2" customWidth="1"/>
    <col min="556" max="557" width="1.77734375" style="2"/>
    <col min="558" max="558" width="21.21875" style="2" customWidth="1"/>
    <col min="559" max="559" width="3.44140625" style="2" customWidth="1"/>
    <col min="560" max="560" width="0.21875" style="2" customWidth="1"/>
    <col min="561" max="561" width="2.44140625" style="2" customWidth="1"/>
    <col min="562" max="562" width="1.44140625" style="2" customWidth="1"/>
    <col min="563" max="563" width="1.77734375" style="2"/>
    <col min="564" max="564" width="0.44140625" style="2" customWidth="1"/>
    <col min="565" max="569" width="1.21875" style="2" customWidth="1"/>
    <col min="570" max="570" width="0.44140625" style="2" customWidth="1"/>
    <col min="571" max="571" width="0" style="2" hidden="1" customWidth="1"/>
    <col min="572" max="572" width="3.77734375" style="2" customWidth="1"/>
    <col min="573" max="574" width="0" style="2" hidden="1" customWidth="1"/>
    <col min="575" max="575" width="5" style="2" customWidth="1"/>
    <col min="576" max="576" width="8.77734375" style="2" customWidth="1"/>
    <col min="577" max="577" width="14.44140625" style="2" bestFit="1" customWidth="1"/>
    <col min="578" max="752" width="1.77734375" style="2"/>
    <col min="753" max="753" width="3.21875" style="2" customWidth="1"/>
    <col min="754" max="755" width="3" style="2" customWidth="1"/>
    <col min="756" max="770" width="2.44140625" style="2" customWidth="1"/>
    <col min="771" max="771" width="4.77734375" style="2" customWidth="1"/>
    <col min="772" max="780" width="3.44140625" style="2" customWidth="1"/>
    <col min="781" max="783" width="1.77734375" style="2"/>
    <col min="784" max="786" width="2.77734375" style="2" customWidth="1"/>
    <col min="787" max="787" width="4.21875" style="2" customWidth="1"/>
    <col min="788" max="788" width="4.77734375" style="2" customWidth="1"/>
    <col min="789" max="789" width="0.77734375" style="2" customWidth="1"/>
    <col min="790" max="792" width="0" style="2" hidden="1" customWidth="1"/>
    <col min="793" max="793" width="18.77734375" style="2" customWidth="1"/>
    <col min="794" max="794" width="2.21875" style="2" customWidth="1"/>
    <col min="795" max="795" width="3.77734375" style="2" customWidth="1"/>
    <col min="796" max="796" width="3" style="2" customWidth="1"/>
    <col min="797" max="797" width="2.77734375" style="2" customWidth="1"/>
    <col min="798" max="798" width="3" style="2" customWidth="1"/>
    <col min="799" max="810" width="1.77734375" style="2"/>
    <col min="811" max="811" width="3.77734375" style="2" customWidth="1"/>
    <col min="812" max="813" width="1.77734375" style="2"/>
    <col min="814" max="814" width="21.21875" style="2" customWidth="1"/>
    <col min="815" max="815" width="3.44140625" style="2" customWidth="1"/>
    <col min="816" max="816" width="0.21875" style="2" customWidth="1"/>
    <col min="817" max="817" width="2.44140625" style="2" customWidth="1"/>
    <col min="818" max="818" width="1.44140625" style="2" customWidth="1"/>
    <col min="819" max="819" width="1.77734375" style="2"/>
    <col min="820" max="820" width="0.44140625" style="2" customWidth="1"/>
    <col min="821" max="825" width="1.21875" style="2" customWidth="1"/>
    <col min="826" max="826" width="0.44140625" style="2" customWidth="1"/>
    <col min="827" max="827" width="0" style="2" hidden="1" customWidth="1"/>
    <col min="828" max="828" width="3.77734375" style="2" customWidth="1"/>
    <col min="829" max="830" width="0" style="2" hidden="1" customWidth="1"/>
    <col min="831" max="831" width="5" style="2" customWidth="1"/>
    <col min="832" max="832" width="8.77734375" style="2" customWidth="1"/>
    <col min="833" max="833" width="14.44140625" style="2" bestFit="1" customWidth="1"/>
    <col min="834" max="1008" width="1.77734375" style="2"/>
    <col min="1009" max="1009" width="3.21875" style="2" customWidth="1"/>
    <col min="1010" max="1011" width="3" style="2" customWidth="1"/>
    <col min="1012" max="1026" width="2.44140625" style="2" customWidth="1"/>
    <col min="1027" max="1027" width="4.77734375" style="2" customWidth="1"/>
    <col min="1028" max="1036" width="3.44140625" style="2" customWidth="1"/>
    <col min="1037" max="1039" width="1.77734375" style="2"/>
    <col min="1040" max="1042" width="2.77734375" style="2" customWidth="1"/>
    <col min="1043" max="1043" width="4.21875" style="2" customWidth="1"/>
    <col min="1044" max="1044" width="4.77734375" style="2" customWidth="1"/>
    <col min="1045" max="1045" width="0.77734375" style="2" customWidth="1"/>
    <col min="1046" max="1048" width="0" style="2" hidden="1" customWidth="1"/>
    <col min="1049" max="1049" width="18.77734375" style="2" customWidth="1"/>
    <col min="1050" max="1050" width="2.21875" style="2" customWidth="1"/>
    <col min="1051" max="1051" width="3.77734375" style="2" customWidth="1"/>
    <col min="1052" max="1052" width="3" style="2" customWidth="1"/>
    <col min="1053" max="1053" width="2.77734375" style="2" customWidth="1"/>
    <col min="1054" max="1054" width="3" style="2" customWidth="1"/>
    <col min="1055" max="1066" width="1.77734375" style="2"/>
    <col min="1067" max="1067" width="3.77734375" style="2" customWidth="1"/>
    <col min="1068" max="1069" width="1.77734375" style="2"/>
    <col min="1070" max="1070" width="21.21875" style="2" customWidth="1"/>
    <col min="1071" max="1071" width="3.44140625" style="2" customWidth="1"/>
    <col min="1072" max="1072" width="0.21875" style="2" customWidth="1"/>
    <col min="1073" max="1073" width="2.44140625" style="2" customWidth="1"/>
    <col min="1074" max="1074" width="1.44140625" style="2" customWidth="1"/>
    <col min="1075" max="1075" width="1.77734375" style="2"/>
    <col min="1076" max="1076" width="0.44140625" style="2" customWidth="1"/>
    <col min="1077" max="1081" width="1.21875" style="2" customWidth="1"/>
    <col min="1082" max="1082" width="0.44140625" style="2" customWidth="1"/>
    <col min="1083" max="1083" width="0" style="2" hidden="1" customWidth="1"/>
    <col min="1084" max="1084" width="3.77734375" style="2" customWidth="1"/>
    <col min="1085" max="1086" width="0" style="2" hidden="1" customWidth="1"/>
    <col min="1087" max="1087" width="5" style="2" customWidth="1"/>
    <col min="1088" max="1088" width="8.77734375" style="2" customWidth="1"/>
    <col min="1089" max="1089" width="14.44140625" style="2" bestFit="1" customWidth="1"/>
    <col min="1090" max="1264" width="1.77734375" style="2"/>
    <col min="1265" max="1265" width="3.21875" style="2" customWidth="1"/>
    <col min="1266" max="1267" width="3" style="2" customWidth="1"/>
    <col min="1268" max="1282" width="2.44140625" style="2" customWidth="1"/>
    <col min="1283" max="1283" width="4.77734375" style="2" customWidth="1"/>
    <col min="1284" max="1292" width="3.44140625" style="2" customWidth="1"/>
    <col min="1293" max="1295" width="1.77734375" style="2"/>
    <col min="1296" max="1298" width="2.77734375" style="2" customWidth="1"/>
    <col min="1299" max="1299" width="4.21875" style="2" customWidth="1"/>
    <col min="1300" max="1300" width="4.77734375" style="2" customWidth="1"/>
    <col min="1301" max="1301" width="0.77734375" style="2" customWidth="1"/>
    <col min="1302" max="1304" width="0" style="2" hidden="1" customWidth="1"/>
    <col min="1305" max="1305" width="18.77734375" style="2" customWidth="1"/>
    <col min="1306" max="1306" width="2.21875" style="2" customWidth="1"/>
    <col min="1307" max="1307" width="3.77734375" style="2" customWidth="1"/>
    <col min="1308" max="1308" width="3" style="2" customWidth="1"/>
    <col min="1309" max="1309" width="2.77734375" style="2" customWidth="1"/>
    <col min="1310" max="1310" width="3" style="2" customWidth="1"/>
    <col min="1311" max="1322" width="1.77734375" style="2"/>
    <col min="1323" max="1323" width="3.77734375" style="2" customWidth="1"/>
    <col min="1324" max="1325" width="1.77734375" style="2"/>
    <col min="1326" max="1326" width="21.21875" style="2" customWidth="1"/>
    <col min="1327" max="1327" width="3.44140625" style="2" customWidth="1"/>
    <col min="1328" max="1328" width="0.21875" style="2" customWidth="1"/>
    <col min="1329" max="1329" width="2.44140625" style="2" customWidth="1"/>
    <col min="1330" max="1330" width="1.44140625" style="2" customWidth="1"/>
    <col min="1331" max="1331" width="1.77734375" style="2"/>
    <col min="1332" max="1332" width="0.44140625" style="2" customWidth="1"/>
    <col min="1333" max="1337" width="1.21875" style="2" customWidth="1"/>
    <col min="1338" max="1338" width="0.44140625" style="2" customWidth="1"/>
    <col min="1339" max="1339" width="0" style="2" hidden="1" customWidth="1"/>
    <col min="1340" max="1340" width="3.77734375" style="2" customWidth="1"/>
    <col min="1341" max="1342" width="0" style="2" hidden="1" customWidth="1"/>
    <col min="1343" max="1343" width="5" style="2" customWidth="1"/>
    <col min="1344" max="1344" width="8.77734375" style="2" customWidth="1"/>
    <col min="1345" max="1345" width="14.44140625" style="2" bestFit="1" customWidth="1"/>
    <col min="1346" max="1520" width="1.77734375" style="2"/>
    <col min="1521" max="1521" width="3.21875" style="2" customWidth="1"/>
    <col min="1522" max="1523" width="3" style="2" customWidth="1"/>
    <col min="1524" max="1538" width="2.44140625" style="2" customWidth="1"/>
    <col min="1539" max="1539" width="4.77734375" style="2" customWidth="1"/>
    <col min="1540" max="1548" width="3.44140625" style="2" customWidth="1"/>
    <col min="1549" max="1551" width="1.77734375" style="2"/>
    <col min="1552" max="1554" width="2.77734375" style="2" customWidth="1"/>
    <col min="1555" max="1555" width="4.21875" style="2" customWidth="1"/>
    <col min="1556" max="1556" width="4.77734375" style="2" customWidth="1"/>
    <col min="1557" max="1557" width="0.77734375" style="2" customWidth="1"/>
    <col min="1558" max="1560" width="0" style="2" hidden="1" customWidth="1"/>
    <col min="1561" max="1561" width="18.77734375" style="2" customWidth="1"/>
    <col min="1562" max="1562" width="2.21875" style="2" customWidth="1"/>
    <col min="1563" max="1563" width="3.77734375" style="2" customWidth="1"/>
    <col min="1564" max="1564" width="3" style="2" customWidth="1"/>
    <col min="1565" max="1565" width="2.77734375" style="2" customWidth="1"/>
    <col min="1566" max="1566" width="3" style="2" customWidth="1"/>
    <col min="1567" max="1578" width="1.77734375" style="2"/>
    <col min="1579" max="1579" width="3.77734375" style="2" customWidth="1"/>
    <col min="1580" max="1581" width="1.77734375" style="2"/>
    <col min="1582" max="1582" width="21.21875" style="2" customWidth="1"/>
    <col min="1583" max="1583" width="3.44140625" style="2" customWidth="1"/>
    <col min="1584" max="1584" width="0.21875" style="2" customWidth="1"/>
    <col min="1585" max="1585" width="2.44140625" style="2" customWidth="1"/>
    <col min="1586" max="1586" width="1.44140625" style="2" customWidth="1"/>
    <col min="1587" max="1587" width="1.77734375" style="2"/>
    <col min="1588" max="1588" width="0.44140625" style="2" customWidth="1"/>
    <col min="1589" max="1593" width="1.21875" style="2" customWidth="1"/>
    <col min="1594" max="1594" width="0.44140625" style="2" customWidth="1"/>
    <col min="1595" max="1595" width="0" style="2" hidden="1" customWidth="1"/>
    <col min="1596" max="1596" width="3.77734375" style="2" customWidth="1"/>
    <col min="1597" max="1598" width="0" style="2" hidden="1" customWidth="1"/>
    <col min="1599" max="1599" width="5" style="2" customWidth="1"/>
    <col min="1600" max="1600" width="8.77734375" style="2" customWidth="1"/>
    <col min="1601" max="1601" width="14.44140625" style="2" bestFit="1" customWidth="1"/>
    <col min="1602" max="1776" width="1.77734375" style="2"/>
    <col min="1777" max="1777" width="3.21875" style="2" customWidth="1"/>
    <col min="1778" max="1779" width="3" style="2" customWidth="1"/>
    <col min="1780" max="1794" width="2.44140625" style="2" customWidth="1"/>
    <col min="1795" max="1795" width="4.77734375" style="2" customWidth="1"/>
    <col min="1796" max="1804" width="3.44140625" style="2" customWidth="1"/>
    <col min="1805" max="1807" width="1.77734375" style="2"/>
    <col min="1808" max="1810" width="2.77734375" style="2" customWidth="1"/>
    <col min="1811" max="1811" width="4.21875" style="2" customWidth="1"/>
    <col min="1812" max="1812" width="4.77734375" style="2" customWidth="1"/>
    <col min="1813" max="1813" width="0.77734375" style="2" customWidth="1"/>
    <col min="1814" max="1816" width="0" style="2" hidden="1" customWidth="1"/>
    <col min="1817" max="1817" width="18.77734375" style="2" customWidth="1"/>
    <col min="1818" max="1818" width="2.21875" style="2" customWidth="1"/>
    <col min="1819" max="1819" width="3.77734375" style="2" customWidth="1"/>
    <col min="1820" max="1820" width="3" style="2" customWidth="1"/>
    <col min="1821" max="1821" width="2.77734375" style="2" customWidth="1"/>
    <col min="1822" max="1822" width="3" style="2" customWidth="1"/>
    <col min="1823" max="1834" width="1.77734375" style="2"/>
    <col min="1835" max="1835" width="3.77734375" style="2" customWidth="1"/>
    <col min="1836" max="1837" width="1.77734375" style="2"/>
    <col min="1838" max="1838" width="21.21875" style="2" customWidth="1"/>
    <col min="1839" max="1839" width="3.44140625" style="2" customWidth="1"/>
    <col min="1840" max="1840" width="0.21875" style="2" customWidth="1"/>
    <col min="1841" max="1841" width="2.44140625" style="2" customWidth="1"/>
    <col min="1842" max="1842" width="1.44140625" style="2" customWidth="1"/>
    <col min="1843" max="1843" width="1.77734375" style="2"/>
    <col min="1844" max="1844" width="0.44140625" style="2" customWidth="1"/>
    <col min="1845" max="1849" width="1.21875" style="2" customWidth="1"/>
    <col min="1850" max="1850" width="0.44140625" style="2" customWidth="1"/>
    <col min="1851" max="1851" width="0" style="2" hidden="1" customWidth="1"/>
    <col min="1852" max="1852" width="3.77734375" style="2" customWidth="1"/>
    <col min="1853" max="1854" width="0" style="2" hidden="1" customWidth="1"/>
    <col min="1855" max="1855" width="5" style="2" customWidth="1"/>
    <col min="1856" max="1856" width="8.77734375" style="2" customWidth="1"/>
    <col min="1857" max="1857" width="14.44140625" style="2" bestFit="1" customWidth="1"/>
    <col min="1858" max="2032" width="1.77734375" style="2"/>
    <col min="2033" max="2033" width="3.21875" style="2" customWidth="1"/>
    <col min="2034" max="2035" width="3" style="2" customWidth="1"/>
    <col min="2036" max="2050" width="2.44140625" style="2" customWidth="1"/>
    <col min="2051" max="2051" width="4.77734375" style="2" customWidth="1"/>
    <col min="2052" max="2060" width="3.44140625" style="2" customWidth="1"/>
    <col min="2061" max="2063" width="1.77734375" style="2"/>
    <col min="2064" max="2066" width="2.77734375" style="2" customWidth="1"/>
    <col min="2067" max="2067" width="4.21875" style="2" customWidth="1"/>
    <col min="2068" max="2068" width="4.77734375" style="2" customWidth="1"/>
    <col min="2069" max="2069" width="0.77734375" style="2" customWidth="1"/>
    <col min="2070" max="2072" width="0" style="2" hidden="1" customWidth="1"/>
    <col min="2073" max="2073" width="18.77734375" style="2" customWidth="1"/>
    <col min="2074" max="2074" width="2.21875" style="2" customWidth="1"/>
    <col min="2075" max="2075" width="3.77734375" style="2" customWidth="1"/>
    <col min="2076" max="2076" width="3" style="2" customWidth="1"/>
    <col min="2077" max="2077" width="2.77734375" style="2" customWidth="1"/>
    <col min="2078" max="2078" width="3" style="2" customWidth="1"/>
    <col min="2079" max="2090" width="1.77734375" style="2"/>
    <col min="2091" max="2091" width="3.77734375" style="2" customWidth="1"/>
    <col min="2092" max="2093" width="1.77734375" style="2"/>
    <col min="2094" max="2094" width="21.21875" style="2" customWidth="1"/>
    <col min="2095" max="2095" width="3.44140625" style="2" customWidth="1"/>
    <col min="2096" max="2096" width="0.21875" style="2" customWidth="1"/>
    <col min="2097" max="2097" width="2.44140625" style="2" customWidth="1"/>
    <col min="2098" max="2098" width="1.44140625" style="2" customWidth="1"/>
    <col min="2099" max="2099" width="1.77734375" style="2"/>
    <col min="2100" max="2100" width="0.44140625" style="2" customWidth="1"/>
    <col min="2101" max="2105" width="1.21875" style="2" customWidth="1"/>
    <col min="2106" max="2106" width="0.44140625" style="2" customWidth="1"/>
    <col min="2107" max="2107" width="0" style="2" hidden="1" customWidth="1"/>
    <col min="2108" max="2108" width="3.77734375" style="2" customWidth="1"/>
    <col min="2109" max="2110" width="0" style="2" hidden="1" customWidth="1"/>
    <col min="2111" max="2111" width="5" style="2" customWidth="1"/>
    <col min="2112" max="2112" width="8.77734375" style="2" customWidth="1"/>
    <col min="2113" max="2113" width="14.44140625" style="2" bestFit="1" customWidth="1"/>
    <col min="2114" max="2288" width="1.77734375" style="2"/>
    <col min="2289" max="2289" width="3.21875" style="2" customWidth="1"/>
    <col min="2290" max="2291" width="3" style="2" customWidth="1"/>
    <col min="2292" max="2306" width="2.44140625" style="2" customWidth="1"/>
    <col min="2307" max="2307" width="4.77734375" style="2" customWidth="1"/>
    <col min="2308" max="2316" width="3.44140625" style="2" customWidth="1"/>
    <col min="2317" max="2319" width="1.77734375" style="2"/>
    <col min="2320" max="2322" width="2.77734375" style="2" customWidth="1"/>
    <col min="2323" max="2323" width="4.21875" style="2" customWidth="1"/>
    <col min="2324" max="2324" width="4.77734375" style="2" customWidth="1"/>
    <col min="2325" max="2325" width="0.77734375" style="2" customWidth="1"/>
    <col min="2326" max="2328" width="0" style="2" hidden="1" customWidth="1"/>
    <col min="2329" max="2329" width="18.77734375" style="2" customWidth="1"/>
    <col min="2330" max="2330" width="2.21875" style="2" customWidth="1"/>
    <col min="2331" max="2331" width="3.77734375" style="2" customWidth="1"/>
    <col min="2332" max="2332" width="3" style="2" customWidth="1"/>
    <col min="2333" max="2333" width="2.77734375" style="2" customWidth="1"/>
    <col min="2334" max="2334" width="3" style="2" customWidth="1"/>
    <col min="2335" max="2346" width="1.77734375" style="2"/>
    <col min="2347" max="2347" width="3.77734375" style="2" customWidth="1"/>
    <col min="2348" max="2349" width="1.77734375" style="2"/>
    <col min="2350" max="2350" width="21.21875" style="2" customWidth="1"/>
    <col min="2351" max="2351" width="3.44140625" style="2" customWidth="1"/>
    <col min="2352" max="2352" width="0.21875" style="2" customWidth="1"/>
    <col min="2353" max="2353" width="2.44140625" style="2" customWidth="1"/>
    <col min="2354" max="2354" width="1.44140625" style="2" customWidth="1"/>
    <col min="2355" max="2355" width="1.77734375" style="2"/>
    <col min="2356" max="2356" width="0.44140625" style="2" customWidth="1"/>
    <col min="2357" max="2361" width="1.21875" style="2" customWidth="1"/>
    <col min="2362" max="2362" width="0.44140625" style="2" customWidth="1"/>
    <col min="2363" max="2363" width="0" style="2" hidden="1" customWidth="1"/>
    <col min="2364" max="2364" width="3.77734375" style="2" customWidth="1"/>
    <col min="2365" max="2366" width="0" style="2" hidden="1" customWidth="1"/>
    <col min="2367" max="2367" width="5" style="2" customWidth="1"/>
    <col min="2368" max="2368" width="8.77734375" style="2" customWidth="1"/>
    <col min="2369" max="2369" width="14.44140625" style="2" bestFit="1" customWidth="1"/>
    <col min="2370" max="2544" width="1.77734375" style="2"/>
    <col min="2545" max="2545" width="3.21875" style="2" customWidth="1"/>
    <col min="2546" max="2547" width="3" style="2" customWidth="1"/>
    <col min="2548" max="2562" width="2.44140625" style="2" customWidth="1"/>
    <col min="2563" max="2563" width="4.77734375" style="2" customWidth="1"/>
    <col min="2564" max="2572" width="3.44140625" style="2" customWidth="1"/>
    <col min="2573" max="2575" width="1.77734375" style="2"/>
    <col min="2576" max="2578" width="2.77734375" style="2" customWidth="1"/>
    <col min="2579" max="2579" width="4.21875" style="2" customWidth="1"/>
    <col min="2580" max="2580" width="4.77734375" style="2" customWidth="1"/>
    <col min="2581" max="2581" width="0.77734375" style="2" customWidth="1"/>
    <col min="2582" max="2584" width="0" style="2" hidden="1" customWidth="1"/>
    <col min="2585" max="2585" width="18.77734375" style="2" customWidth="1"/>
    <col min="2586" max="2586" width="2.21875" style="2" customWidth="1"/>
    <col min="2587" max="2587" width="3.77734375" style="2" customWidth="1"/>
    <col min="2588" max="2588" width="3" style="2" customWidth="1"/>
    <col min="2589" max="2589" width="2.77734375" style="2" customWidth="1"/>
    <col min="2590" max="2590" width="3" style="2" customWidth="1"/>
    <col min="2591" max="2602" width="1.77734375" style="2"/>
    <col min="2603" max="2603" width="3.77734375" style="2" customWidth="1"/>
    <col min="2604" max="2605" width="1.77734375" style="2"/>
    <col min="2606" max="2606" width="21.21875" style="2" customWidth="1"/>
    <col min="2607" max="2607" width="3.44140625" style="2" customWidth="1"/>
    <col min="2608" max="2608" width="0.21875" style="2" customWidth="1"/>
    <col min="2609" max="2609" width="2.44140625" style="2" customWidth="1"/>
    <col min="2610" max="2610" width="1.44140625" style="2" customWidth="1"/>
    <col min="2611" max="2611" width="1.77734375" style="2"/>
    <col min="2612" max="2612" width="0.44140625" style="2" customWidth="1"/>
    <col min="2613" max="2617" width="1.21875" style="2" customWidth="1"/>
    <col min="2618" max="2618" width="0.44140625" style="2" customWidth="1"/>
    <col min="2619" max="2619" width="0" style="2" hidden="1" customWidth="1"/>
    <col min="2620" max="2620" width="3.77734375" style="2" customWidth="1"/>
    <col min="2621" max="2622" width="0" style="2" hidden="1" customWidth="1"/>
    <col min="2623" max="2623" width="5" style="2" customWidth="1"/>
    <col min="2624" max="2624" width="8.77734375" style="2" customWidth="1"/>
    <col min="2625" max="2625" width="14.44140625" style="2" bestFit="1" customWidth="1"/>
    <col min="2626" max="2800" width="1.77734375" style="2"/>
    <col min="2801" max="2801" width="3.21875" style="2" customWidth="1"/>
    <col min="2802" max="2803" width="3" style="2" customWidth="1"/>
    <col min="2804" max="2818" width="2.44140625" style="2" customWidth="1"/>
    <col min="2819" max="2819" width="4.77734375" style="2" customWidth="1"/>
    <col min="2820" max="2828" width="3.44140625" style="2" customWidth="1"/>
    <col min="2829" max="2831" width="1.77734375" style="2"/>
    <col min="2832" max="2834" width="2.77734375" style="2" customWidth="1"/>
    <col min="2835" max="2835" width="4.21875" style="2" customWidth="1"/>
    <col min="2836" max="2836" width="4.77734375" style="2" customWidth="1"/>
    <col min="2837" max="2837" width="0.77734375" style="2" customWidth="1"/>
    <col min="2838" max="2840" width="0" style="2" hidden="1" customWidth="1"/>
    <col min="2841" max="2841" width="18.77734375" style="2" customWidth="1"/>
    <col min="2842" max="2842" width="2.21875" style="2" customWidth="1"/>
    <col min="2843" max="2843" width="3.77734375" style="2" customWidth="1"/>
    <col min="2844" max="2844" width="3" style="2" customWidth="1"/>
    <col min="2845" max="2845" width="2.77734375" style="2" customWidth="1"/>
    <col min="2846" max="2846" width="3" style="2" customWidth="1"/>
    <col min="2847" max="2858" width="1.77734375" style="2"/>
    <col min="2859" max="2859" width="3.77734375" style="2" customWidth="1"/>
    <col min="2860" max="2861" width="1.77734375" style="2"/>
    <col min="2862" max="2862" width="21.21875" style="2" customWidth="1"/>
    <col min="2863" max="2863" width="3.44140625" style="2" customWidth="1"/>
    <col min="2864" max="2864" width="0.21875" style="2" customWidth="1"/>
    <col min="2865" max="2865" width="2.44140625" style="2" customWidth="1"/>
    <col min="2866" max="2866" width="1.44140625" style="2" customWidth="1"/>
    <col min="2867" max="2867" width="1.77734375" style="2"/>
    <col min="2868" max="2868" width="0.44140625" style="2" customWidth="1"/>
    <col min="2869" max="2873" width="1.21875" style="2" customWidth="1"/>
    <col min="2874" max="2874" width="0.44140625" style="2" customWidth="1"/>
    <col min="2875" max="2875" width="0" style="2" hidden="1" customWidth="1"/>
    <col min="2876" max="2876" width="3.77734375" style="2" customWidth="1"/>
    <col min="2877" max="2878" width="0" style="2" hidden="1" customWidth="1"/>
    <col min="2879" max="2879" width="5" style="2" customWidth="1"/>
    <col min="2880" max="2880" width="8.77734375" style="2" customWidth="1"/>
    <col min="2881" max="2881" width="14.44140625" style="2" bestFit="1" customWidth="1"/>
    <col min="2882" max="3056" width="1.77734375" style="2"/>
    <col min="3057" max="3057" width="3.21875" style="2" customWidth="1"/>
    <col min="3058" max="3059" width="3" style="2" customWidth="1"/>
    <col min="3060" max="3074" width="2.44140625" style="2" customWidth="1"/>
    <col min="3075" max="3075" width="4.77734375" style="2" customWidth="1"/>
    <col min="3076" max="3084" width="3.44140625" style="2" customWidth="1"/>
    <col min="3085" max="3087" width="1.77734375" style="2"/>
    <col min="3088" max="3090" width="2.77734375" style="2" customWidth="1"/>
    <col min="3091" max="3091" width="4.21875" style="2" customWidth="1"/>
    <col min="3092" max="3092" width="4.77734375" style="2" customWidth="1"/>
    <col min="3093" max="3093" width="0.77734375" style="2" customWidth="1"/>
    <col min="3094" max="3096" width="0" style="2" hidden="1" customWidth="1"/>
    <col min="3097" max="3097" width="18.77734375" style="2" customWidth="1"/>
    <col min="3098" max="3098" width="2.21875" style="2" customWidth="1"/>
    <col min="3099" max="3099" width="3.77734375" style="2" customWidth="1"/>
    <col min="3100" max="3100" width="3" style="2" customWidth="1"/>
    <col min="3101" max="3101" width="2.77734375" style="2" customWidth="1"/>
    <col min="3102" max="3102" width="3" style="2" customWidth="1"/>
    <col min="3103" max="3114" width="1.77734375" style="2"/>
    <col min="3115" max="3115" width="3.77734375" style="2" customWidth="1"/>
    <col min="3116" max="3117" width="1.77734375" style="2"/>
    <col min="3118" max="3118" width="21.21875" style="2" customWidth="1"/>
    <col min="3119" max="3119" width="3.44140625" style="2" customWidth="1"/>
    <col min="3120" max="3120" width="0.21875" style="2" customWidth="1"/>
    <col min="3121" max="3121" width="2.44140625" style="2" customWidth="1"/>
    <col min="3122" max="3122" width="1.44140625" style="2" customWidth="1"/>
    <col min="3123" max="3123" width="1.77734375" style="2"/>
    <col min="3124" max="3124" width="0.44140625" style="2" customWidth="1"/>
    <col min="3125" max="3129" width="1.21875" style="2" customWidth="1"/>
    <col min="3130" max="3130" width="0.44140625" style="2" customWidth="1"/>
    <col min="3131" max="3131" width="0" style="2" hidden="1" customWidth="1"/>
    <col min="3132" max="3132" width="3.77734375" style="2" customWidth="1"/>
    <col min="3133" max="3134" width="0" style="2" hidden="1" customWidth="1"/>
    <col min="3135" max="3135" width="5" style="2" customWidth="1"/>
    <col min="3136" max="3136" width="8.77734375" style="2" customWidth="1"/>
    <col min="3137" max="3137" width="14.44140625" style="2" bestFit="1" customWidth="1"/>
    <col min="3138" max="3312" width="1.77734375" style="2"/>
    <col min="3313" max="3313" width="3.21875" style="2" customWidth="1"/>
    <col min="3314" max="3315" width="3" style="2" customWidth="1"/>
    <col min="3316" max="3330" width="2.44140625" style="2" customWidth="1"/>
    <col min="3331" max="3331" width="4.77734375" style="2" customWidth="1"/>
    <col min="3332" max="3340" width="3.44140625" style="2" customWidth="1"/>
    <col min="3341" max="3343" width="1.77734375" style="2"/>
    <col min="3344" max="3346" width="2.77734375" style="2" customWidth="1"/>
    <col min="3347" max="3347" width="4.21875" style="2" customWidth="1"/>
    <col min="3348" max="3348" width="4.77734375" style="2" customWidth="1"/>
    <col min="3349" max="3349" width="0.77734375" style="2" customWidth="1"/>
    <col min="3350" max="3352" width="0" style="2" hidden="1" customWidth="1"/>
    <col min="3353" max="3353" width="18.77734375" style="2" customWidth="1"/>
    <col min="3354" max="3354" width="2.21875" style="2" customWidth="1"/>
    <col min="3355" max="3355" width="3.77734375" style="2" customWidth="1"/>
    <col min="3356" max="3356" width="3" style="2" customWidth="1"/>
    <col min="3357" max="3357" width="2.77734375" style="2" customWidth="1"/>
    <col min="3358" max="3358" width="3" style="2" customWidth="1"/>
    <col min="3359" max="3370" width="1.77734375" style="2"/>
    <col min="3371" max="3371" width="3.77734375" style="2" customWidth="1"/>
    <col min="3372" max="3373" width="1.77734375" style="2"/>
    <col min="3374" max="3374" width="21.21875" style="2" customWidth="1"/>
    <col min="3375" max="3375" width="3.44140625" style="2" customWidth="1"/>
    <col min="3376" max="3376" width="0.21875" style="2" customWidth="1"/>
    <col min="3377" max="3377" width="2.44140625" style="2" customWidth="1"/>
    <col min="3378" max="3378" width="1.44140625" style="2" customWidth="1"/>
    <col min="3379" max="3379" width="1.77734375" style="2"/>
    <col min="3380" max="3380" width="0.44140625" style="2" customWidth="1"/>
    <col min="3381" max="3385" width="1.21875" style="2" customWidth="1"/>
    <col min="3386" max="3386" width="0.44140625" style="2" customWidth="1"/>
    <col min="3387" max="3387" width="0" style="2" hidden="1" customWidth="1"/>
    <col min="3388" max="3388" width="3.77734375" style="2" customWidth="1"/>
    <col min="3389" max="3390" width="0" style="2" hidden="1" customWidth="1"/>
    <col min="3391" max="3391" width="5" style="2" customWidth="1"/>
    <col min="3392" max="3392" width="8.77734375" style="2" customWidth="1"/>
    <col min="3393" max="3393" width="14.44140625" style="2" bestFit="1" customWidth="1"/>
    <col min="3394" max="3568" width="1.77734375" style="2"/>
    <col min="3569" max="3569" width="3.21875" style="2" customWidth="1"/>
    <col min="3570" max="3571" width="3" style="2" customWidth="1"/>
    <col min="3572" max="3586" width="2.44140625" style="2" customWidth="1"/>
    <col min="3587" max="3587" width="4.77734375" style="2" customWidth="1"/>
    <col min="3588" max="3596" width="3.44140625" style="2" customWidth="1"/>
    <col min="3597" max="3599" width="1.77734375" style="2"/>
    <col min="3600" max="3602" width="2.77734375" style="2" customWidth="1"/>
    <col min="3603" max="3603" width="4.21875" style="2" customWidth="1"/>
    <col min="3604" max="3604" width="4.77734375" style="2" customWidth="1"/>
    <col min="3605" max="3605" width="0.77734375" style="2" customWidth="1"/>
    <col min="3606" max="3608" width="0" style="2" hidden="1" customWidth="1"/>
    <col min="3609" max="3609" width="18.77734375" style="2" customWidth="1"/>
    <col min="3610" max="3610" width="2.21875" style="2" customWidth="1"/>
    <col min="3611" max="3611" width="3.77734375" style="2" customWidth="1"/>
    <col min="3612" max="3612" width="3" style="2" customWidth="1"/>
    <col min="3613" max="3613" width="2.77734375" style="2" customWidth="1"/>
    <col min="3614" max="3614" width="3" style="2" customWidth="1"/>
    <col min="3615" max="3626" width="1.77734375" style="2"/>
    <col min="3627" max="3627" width="3.77734375" style="2" customWidth="1"/>
    <col min="3628" max="3629" width="1.77734375" style="2"/>
    <col min="3630" max="3630" width="21.21875" style="2" customWidth="1"/>
    <col min="3631" max="3631" width="3.44140625" style="2" customWidth="1"/>
    <col min="3632" max="3632" width="0.21875" style="2" customWidth="1"/>
    <col min="3633" max="3633" width="2.44140625" style="2" customWidth="1"/>
    <col min="3634" max="3634" width="1.44140625" style="2" customWidth="1"/>
    <col min="3635" max="3635" width="1.77734375" style="2"/>
    <col min="3636" max="3636" width="0.44140625" style="2" customWidth="1"/>
    <col min="3637" max="3641" width="1.21875" style="2" customWidth="1"/>
    <col min="3642" max="3642" width="0.44140625" style="2" customWidth="1"/>
    <col min="3643" max="3643" width="0" style="2" hidden="1" customWidth="1"/>
    <col min="3644" max="3644" width="3.77734375" style="2" customWidth="1"/>
    <col min="3645" max="3646" width="0" style="2" hidden="1" customWidth="1"/>
    <col min="3647" max="3647" width="5" style="2" customWidth="1"/>
    <col min="3648" max="3648" width="8.77734375" style="2" customWidth="1"/>
    <col min="3649" max="3649" width="14.44140625" style="2" bestFit="1" customWidth="1"/>
    <col min="3650" max="3824" width="1.77734375" style="2"/>
    <col min="3825" max="3825" width="3.21875" style="2" customWidth="1"/>
    <col min="3826" max="3827" width="3" style="2" customWidth="1"/>
    <col min="3828" max="3842" width="2.44140625" style="2" customWidth="1"/>
    <col min="3843" max="3843" width="4.77734375" style="2" customWidth="1"/>
    <col min="3844" max="3852" width="3.44140625" style="2" customWidth="1"/>
    <col min="3853" max="3855" width="1.77734375" style="2"/>
    <col min="3856" max="3858" width="2.77734375" style="2" customWidth="1"/>
    <col min="3859" max="3859" width="4.21875" style="2" customWidth="1"/>
    <col min="3860" max="3860" width="4.77734375" style="2" customWidth="1"/>
    <col min="3861" max="3861" width="0.77734375" style="2" customWidth="1"/>
    <col min="3862" max="3864" width="0" style="2" hidden="1" customWidth="1"/>
    <col min="3865" max="3865" width="18.77734375" style="2" customWidth="1"/>
    <col min="3866" max="3866" width="2.21875" style="2" customWidth="1"/>
    <col min="3867" max="3867" width="3.77734375" style="2" customWidth="1"/>
    <col min="3868" max="3868" width="3" style="2" customWidth="1"/>
    <col min="3869" max="3869" width="2.77734375" style="2" customWidth="1"/>
    <col min="3870" max="3870" width="3" style="2" customWidth="1"/>
    <col min="3871" max="3882" width="1.77734375" style="2"/>
    <col min="3883" max="3883" width="3.77734375" style="2" customWidth="1"/>
    <col min="3884" max="3885" width="1.77734375" style="2"/>
    <col min="3886" max="3886" width="21.21875" style="2" customWidth="1"/>
    <col min="3887" max="3887" width="3.44140625" style="2" customWidth="1"/>
    <col min="3888" max="3888" width="0.21875" style="2" customWidth="1"/>
    <col min="3889" max="3889" width="2.44140625" style="2" customWidth="1"/>
    <col min="3890" max="3890" width="1.44140625" style="2" customWidth="1"/>
    <col min="3891" max="3891" width="1.77734375" style="2"/>
    <col min="3892" max="3892" width="0.44140625" style="2" customWidth="1"/>
    <col min="3893" max="3897" width="1.21875" style="2" customWidth="1"/>
    <col min="3898" max="3898" width="0.44140625" style="2" customWidth="1"/>
    <col min="3899" max="3899" width="0" style="2" hidden="1" customWidth="1"/>
    <col min="3900" max="3900" width="3.77734375" style="2" customWidth="1"/>
    <col min="3901" max="3902" width="0" style="2" hidden="1" customWidth="1"/>
    <col min="3903" max="3903" width="5" style="2" customWidth="1"/>
    <col min="3904" max="3904" width="8.77734375" style="2" customWidth="1"/>
    <col min="3905" max="3905" width="14.44140625" style="2" bestFit="1" customWidth="1"/>
    <col min="3906" max="4080" width="1.77734375" style="2"/>
    <col min="4081" max="4081" width="3.21875" style="2" customWidth="1"/>
    <col min="4082" max="4083" width="3" style="2" customWidth="1"/>
    <col min="4084" max="4098" width="2.44140625" style="2" customWidth="1"/>
    <col min="4099" max="4099" width="4.77734375" style="2" customWidth="1"/>
    <col min="4100" max="4108" width="3.44140625" style="2" customWidth="1"/>
    <col min="4109" max="4111" width="1.77734375" style="2"/>
    <col min="4112" max="4114" width="2.77734375" style="2" customWidth="1"/>
    <col min="4115" max="4115" width="4.21875" style="2" customWidth="1"/>
    <col min="4116" max="4116" width="4.77734375" style="2" customWidth="1"/>
    <col min="4117" max="4117" width="0.77734375" style="2" customWidth="1"/>
    <col min="4118" max="4120" width="0" style="2" hidden="1" customWidth="1"/>
    <col min="4121" max="4121" width="18.77734375" style="2" customWidth="1"/>
    <col min="4122" max="4122" width="2.21875" style="2" customWidth="1"/>
    <col min="4123" max="4123" width="3.77734375" style="2" customWidth="1"/>
    <col min="4124" max="4124" width="3" style="2" customWidth="1"/>
    <col min="4125" max="4125" width="2.77734375" style="2" customWidth="1"/>
    <col min="4126" max="4126" width="3" style="2" customWidth="1"/>
    <col min="4127" max="4138" width="1.77734375" style="2"/>
    <col min="4139" max="4139" width="3.77734375" style="2" customWidth="1"/>
    <col min="4140" max="4141" width="1.77734375" style="2"/>
    <col min="4142" max="4142" width="21.21875" style="2" customWidth="1"/>
    <col min="4143" max="4143" width="3.44140625" style="2" customWidth="1"/>
    <col min="4144" max="4144" width="0.21875" style="2" customWidth="1"/>
    <col min="4145" max="4145" width="2.44140625" style="2" customWidth="1"/>
    <col min="4146" max="4146" width="1.44140625" style="2" customWidth="1"/>
    <col min="4147" max="4147" width="1.77734375" style="2"/>
    <col min="4148" max="4148" width="0.44140625" style="2" customWidth="1"/>
    <col min="4149" max="4153" width="1.21875" style="2" customWidth="1"/>
    <col min="4154" max="4154" width="0.44140625" style="2" customWidth="1"/>
    <col min="4155" max="4155" width="0" style="2" hidden="1" customWidth="1"/>
    <col min="4156" max="4156" width="3.77734375" style="2" customWidth="1"/>
    <col min="4157" max="4158" width="0" style="2" hidden="1" customWidth="1"/>
    <col min="4159" max="4159" width="5" style="2" customWidth="1"/>
    <col min="4160" max="4160" width="8.77734375" style="2" customWidth="1"/>
    <col min="4161" max="4161" width="14.44140625" style="2" bestFit="1" customWidth="1"/>
    <col min="4162" max="4336" width="1.77734375" style="2"/>
    <col min="4337" max="4337" width="3.21875" style="2" customWidth="1"/>
    <col min="4338" max="4339" width="3" style="2" customWidth="1"/>
    <col min="4340" max="4354" width="2.44140625" style="2" customWidth="1"/>
    <col min="4355" max="4355" width="4.77734375" style="2" customWidth="1"/>
    <col min="4356" max="4364" width="3.44140625" style="2" customWidth="1"/>
    <col min="4365" max="4367" width="1.77734375" style="2"/>
    <col min="4368" max="4370" width="2.77734375" style="2" customWidth="1"/>
    <col min="4371" max="4371" width="4.21875" style="2" customWidth="1"/>
    <col min="4372" max="4372" width="4.77734375" style="2" customWidth="1"/>
    <col min="4373" max="4373" width="0.77734375" style="2" customWidth="1"/>
    <col min="4374" max="4376" width="0" style="2" hidden="1" customWidth="1"/>
    <col min="4377" max="4377" width="18.77734375" style="2" customWidth="1"/>
    <col min="4378" max="4378" width="2.21875" style="2" customWidth="1"/>
    <col min="4379" max="4379" width="3.77734375" style="2" customWidth="1"/>
    <col min="4380" max="4380" width="3" style="2" customWidth="1"/>
    <col min="4381" max="4381" width="2.77734375" style="2" customWidth="1"/>
    <col min="4382" max="4382" width="3" style="2" customWidth="1"/>
    <col min="4383" max="4394" width="1.77734375" style="2"/>
    <col min="4395" max="4395" width="3.77734375" style="2" customWidth="1"/>
    <col min="4396" max="4397" width="1.77734375" style="2"/>
    <col min="4398" max="4398" width="21.21875" style="2" customWidth="1"/>
    <col min="4399" max="4399" width="3.44140625" style="2" customWidth="1"/>
    <col min="4400" max="4400" width="0.21875" style="2" customWidth="1"/>
    <col min="4401" max="4401" width="2.44140625" style="2" customWidth="1"/>
    <col min="4402" max="4402" width="1.44140625" style="2" customWidth="1"/>
    <col min="4403" max="4403" width="1.77734375" style="2"/>
    <col min="4404" max="4404" width="0.44140625" style="2" customWidth="1"/>
    <col min="4405" max="4409" width="1.21875" style="2" customWidth="1"/>
    <col min="4410" max="4410" width="0.44140625" style="2" customWidth="1"/>
    <col min="4411" max="4411" width="0" style="2" hidden="1" customWidth="1"/>
    <col min="4412" max="4412" width="3.77734375" style="2" customWidth="1"/>
    <col min="4413" max="4414" width="0" style="2" hidden="1" customWidth="1"/>
    <col min="4415" max="4415" width="5" style="2" customWidth="1"/>
    <col min="4416" max="4416" width="8.77734375" style="2" customWidth="1"/>
    <col min="4417" max="4417" width="14.44140625" style="2" bestFit="1" customWidth="1"/>
    <col min="4418" max="4592" width="1.77734375" style="2"/>
    <col min="4593" max="4593" width="3.21875" style="2" customWidth="1"/>
    <col min="4594" max="4595" width="3" style="2" customWidth="1"/>
    <col min="4596" max="4610" width="2.44140625" style="2" customWidth="1"/>
    <col min="4611" max="4611" width="4.77734375" style="2" customWidth="1"/>
    <col min="4612" max="4620" width="3.44140625" style="2" customWidth="1"/>
    <col min="4621" max="4623" width="1.77734375" style="2"/>
    <col min="4624" max="4626" width="2.77734375" style="2" customWidth="1"/>
    <col min="4627" max="4627" width="4.21875" style="2" customWidth="1"/>
    <col min="4628" max="4628" width="4.77734375" style="2" customWidth="1"/>
    <col min="4629" max="4629" width="0.77734375" style="2" customWidth="1"/>
    <col min="4630" max="4632" width="0" style="2" hidden="1" customWidth="1"/>
    <col min="4633" max="4633" width="18.77734375" style="2" customWidth="1"/>
    <col min="4634" max="4634" width="2.21875" style="2" customWidth="1"/>
    <col min="4635" max="4635" width="3.77734375" style="2" customWidth="1"/>
    <col min="4636" max="4636" width="3" style="2" customWidth="1"/>
    <col min="4637" max="4637" width="2.77734375" style="2" customWidth="1"/>
    <col min="4638" max="4638" width="3" style="2" customWidth="1"/>
    <col min="4639" max="4650" width="1.77734375" style="2"/>
    <col min="4651" max="4651" width="3.77734375" style="2" customWidth="1"/>
    <col min="4652" max="4653" width="1.77734375" style="2"/>
    <col min="4654" max="4654" width="21.21875" style="2" customWidth="1"/>
    <col min="4655" max="4655" width="3.44140625" style="2" customWidth="1"/>
    <col min="4656" max="4656" width="0.21875" style="2" customWidth="1"/>
    <col min="4657" max="4657" width="2.44140625" style="2" customWidth="1"/>
    <col min="4658" max="4658" width="1.44140625" style="2" customWidth="1"/>
    <col min="4659" max="4659" width="1.77734375" style="2"/>
    <col min="4660" max="4660" width="0.44140625" style="2" customWidth="1"/>
    <col min="4661" max="4665" width="1.21875" style="2" customWidth="1"/>
    <col min="4666" max="4666" width="0.44140625" style="2" customWidth="1"/>
    <col min="4667" max="4667" width="0" style="2" hidden="1" customWidth="1"/>
    <col min="4668" max="4668" width="3.77734375" style="2" customWidth="1"/>
    <col min="4669" max="4670" width="0" style="2" hidden="1" customWidth="1"/>
    <col min="4671" max="4671" width="5" style="2" customWidth="1"/>
    <col min="4672" max="4672" width="8.77734375" style="2" customWidth="1"/>
    <col min="4673" max="4673" width="14.44140625" style="2" bestFit="1" customWidth="1"/>
    <col min="4674" max="4848" width="1.77734375" style="2"/>
    <col min="4849" max="4849" width="3.21875" style="2" customWidth="1"/>
    <col min="4850" max="4851" width="3" style="2" customWidth="1"/>
    <col min="4852" max="4866" width="2.44140625" style="2" customWidth="1"/>
    <col min="4867" max="4867" width="4.77734375" style="2" customWidth="1"/>
    <col min="4868" max="4876" width="3.44140625" style="2" customWidth="1"/>
    <col min="4877" max="4879" width="1.77734375" style="2"/>
    <col min="4880" max="4882" width="2.77734375" style="2" customWidth="1"/>
    <col min="4883" max="4883" width="4.21875" style="2" customWidth="1"/>
    <col min="4884" max="4884" width="4.77734375" style="2" customWidth="1"/>
    <col min="4885" max="4885" width="0.77734375" style="2" customWidth="1"/>
    <col min="4886" max="4888" width="0" style="2" hidden="1" customWidth="1"/>
    <col min="4889" max="4889" width="18.77734375" style="2" customWidth="1"/>
    <col min="4890" max="4890" width="2.21875" style="2" customWidth="1"/>
    <col min="4891" max="4891" width="3.77734375" style="2" customWidth="1"/>
    <col min="4892" max="4892" width="3" style="2" customWidth="1"/>
    <col min="4893" max="4893" width="2.77734375" style="2" customWidth="1"/>
    <col min="4894" max="4894" width="3" style="2" customWidth="1"/>
    <col min="4895" max="4906" width="1.77734375" style="2"/>
    <col min="4907" max="4907" width="3.77734375" style="2" customWidth="1"/>
    <col min="4908" max="4909" width="1.77734375" style="2"/>
    <col min="4910" max="4910" width="21.21875" style="2" customWidth="1"/>
    <col min="4911" max="4911" width="3.44140625" style="2" customWidth="1"/>
    <col min="4912" max="4912" width="0.21875" style="2" customWidth="1"/>
    <col min="4913" max="4913" width="2.44140625" style="2" customWidth="1"/>
    <col min="4914" max="4914" width="1.44140625" style="2" customWidth="1"/>
    <col min="4915" max="4915" width="1.77734375" style="2"/>
    <col min="4916" max="4916" width="0.44140625" style="2" customWidth="1"/>
    <col min="4917" max="4921" width="1.21875" style="2" customWidth="1"/>
    <col min="4922" max="4922" width="0.44140625" style="2" customWidth="1"/>
    <col min="4923" max="4923" width="0" style="2" hidden="1" customWidth="1"/>
    <col min="4924" max="4924" width="3.77734375" style="2" customWidth="1"/>
    <col min="4925" max="4926" width="0" style="2" hidden="1" customWidth="1"/>
    <col min="4927" max="4927" width="5" style="2" customWidth="1"/>
    <col min="4928" max="4928" width="8.77734375" style="2" customWidth="1"/>
    <col min="4929" max="4929" width="14.44140625" style="2" bestFit="1" customWidth="1"/>
    <col min="4930" max="5104" width="1.77734375" style="2"/>
    <col min="5105" max="5105" width="3.21875" style="2" customWidth="1"/>
    <col min="5106" max="5107" width="3" style="2" customWidth="1"/>
    <col min="5108" max="5122" width="2.44140625" style="2" customWidth="1"/>
    <col min="5123" max="5123" width="4.77734375" style="2" customWidth="1"/>
    <col min="5124" max="5132" width="3.44140625" style="2" customWidth="1"/>
    <col min="5133" max="5135" width="1.77734375" style="2"/>
    <col min="5136" max="5138" width="2.77734375" style="2" customWidth="1"/>
    <col min="5139" max="5139" width="4.21875" style="2" customWidth="1"/>
    <col min="5140" max="5140" width="4.77734375" style="2" customWidth="1"/>
    <col min="5141" max="5141" width="0.77734375" style="2" customWidth="1"/>
    <col min="5142" max="5144" width="0" style="2" hidden="1" customWidth="1"/>
    <col min="5145" max="5145" width="18.77734375" style="2" customWidth="1"/>
    <col min="5146" max="5146" width="2.21875" style="2" customWidth="1"/>
    <col min="5147" max="5147" width="3.77734375" style="2" customWidth="1"/>
    <col min="5148" max="5148" width="3" style="2" customWidth="1"/>
    <col min="5149" max="5149" width="2.77734375" style="2" customWidth="1"/>
    <col min="5150" max="5150" width="3" style="2" customWidth="1"/>
    <col min="5151" max="5162" width="1.77734375" style="2"/>
    <col min="5163" max="5163" width="3.77734375" style="2" customWidth="1"/>
    <col min="5164" max="5165" width="1.77734375" style="2"/>
    <col min="5166" max="5166" width="21.21875" style="2" customWidth="1"/>
    <col min="5167" max="5167" width="3.44140625" style="2" customWidth="1"/>
    <col min="5168" max="5168" width="0.21875" style="2" customWidth="1"/>
    <col min="5169" max="5169" width="2.44140625" style="2" customWidth="1"/>
    <col min="5170" max="5170" width="1.44140625" style="2" customWidth="1"/>
    <col min="5171" max="5171" width="1.77734375" style="2"/>
    <col min="5172" max="5172" width="0.44140625" style="2" customWidth="1"/>
    <col min="5173" max="5177" width="1.21875" style="2" customWidth="1"/>
    <col min="5178" max="5178" width="0.44140625" style="2" customWidth="1"/>
    <col min="5179" max="5179" width="0" style="2" hidden="1" customWidth="1"/>
    <col min="5180" max="5180" width="3.77734375" style="2" customWidth="1"/>
    <col min="5181" max="5182" width="0" style="2" hidden="1" customWidth="1"/>
    <col min="5183" max="5183" width="5" style="2" customWidth="1"/>
    <col min="5184" max="5184" width="8.77734375" style="2" customWidth="1"/>
    <col min="5185" max="5185" width="14.44140625" style="2" bestFit="1" customWidth="1"/>
    <col min="5186" max="5360" width="1.77734375" style="2"/>
    <col min="5361" max="5361" width="3.21875" style="2" customWidth="1"/>
    <col min="5362" max="5363" width="3" style="2" customWidth="1"/>
    <col min="5364" max="5378" width="2.44140625" style="2" customWidth="1"/>
    <col min="5379" max="5379" width="4.77734375" style="2" customWidth="1"/>
    <col min="5380" max="5388" width="3.44140625" style="2" customWidth="1"/>
    <col min="5389" max="5391" width="1.77734375" style="2"/>
    <col min="5392" max="5394" width="2.77734375" style="2" customWidth="1"/>
    <col min="5395" max="5395" width="4.21875" style="2" customWidth="1"/>
    <col min="5396" max="5396" width="4.77734375" style="2" customWidth="1"/>
    <col min="5397" max="5397" width="0.77734375" style="2" customWidth="1"/>
    <col min="5398" max="5400" width="0" style="2" hidden="1" customWidth="1"/>
    <col min="5401" max="5401" width="18.77734375" style="2" customWidth="1"/>
    <col min="5402" max="5402" width="2.21875" style="2" customWidth="1"/>
    <col min="5403" max="5403" width="3.77734375" style="2" customWidth="1"/>
    <col min="5404" max="5404" width="3" style="2" customWidth="1"/>
    <col min="5405" max="5405" width="2.77734375" style="2" customWidth="1"/>
    <col min="5406" max="5406" width="3" style="2" customWidth="1"/>
    <col min="5407" max="5418" width="1.77734375" style="2"/>
    <col min="5419" max="5419" width="3.77734375" style="2" customWidth="1"/>
    <col min="5420" max="5421" width="1.77734375" style="2"/>
    <col min="5422" max="5422" width="21.21875" style="2" customWidth="1"/>
    <col min="5423" max="5423" width="3.44140625" style="2" customWidth="1"/>
    <col min="5424" max="5424" width="0.21875" style="2" customWidth="1"/>
    <col min="5425" max="5425" width="2.44140625" style="2" customWidth="1"/>
    <col min="5426" max="5426" width="1.44140625" style="2" customWidth="1"/>
    <col min="5427" max="5427" width="1.77734375" style="2"/>
    <col min="5428" max="5428" width="0.44140625" style="2" customWidth="1"/>
    <col min="5429" max="5433" width="1.21875" style="2" customWidth="1"/>
    <col min="5434" max="5434" width="0.44140625" style="2" customWidth="1"/>
    <col min="5435" max="5435" width="0" style="2" hidden="1" customWidth="1"/>
    <col min="5436" max="5436" width="3.77734375" style="2" customWidth="1"/>
    <col min="5437" max="5438" width="0" style="2" hidden="1" customWidth="1"/>
    <col min="5439" max="5439" width="5" style="2" customWidth="1"/>
    <col min="5440" max="5440" width="8.77734375" style="2" customWidth="1"/>
    <col min="5441" max="5441" width="14.44140625" style="2" bestFit="1" customWidth="1"/>
    <col min="5442" max="5616" width="1.77734375" style="2"/>
    <col min="5617" max="5617" width="3.21875" style="2" customWidth="1"/>
    <col min="5618" max="5619" width="3" style="2" customWidth="1"/>
    <col min="5620" max="5634" width="2.44140625" style="2" customWidth="1"/>
    <col min="5635" max="5635" width="4.77734375" style="2" customWidth="1"/>
    <col min="5636" max="5644" width="3.44140625" style="2" customWidth="1"/>
    <col min="5645" max="5647" width="1.77734375" style="2"/>
    <col min="5648" max="5650" width="2.77734375" style="2" customWidth="1"/>
    <col min="5651" max="5651" width="4.21875" style="2" customWidth="1"/>
    <col min="5652" max="5652" width="4.77734375" style="2" customWidth="1"/>
    <col min="5653" max="5653" width="0.77734375" style="2" customWidth="1"/>
    <col min="5654" max="5656" width="0" style="2" hidden="1" customWidth="1"/>
    <col min="5657" max="5657" width="18.77734375" style="2" customWidth="1"/>
    <col min="5658" max="5658" width="2.21875" style="2" customWidth="1"/>
    <col min="5659" max="5659" width="3.77734375" style="2" customWidth="1"/>
    <col min="5660" max="5660" width="3" style="2" customWidth="1"/>
    <col min="5661" max="5661" width="2.77734375" style="2" customWidth="1"/>
    <col min="5662" max="5662" width="3" style="2" customWidth="1"/>
    <col min="5663" max="5674" width="1.77734375" style="2"/>
    <col min="5675" max="5675" width="3.77734375" style="2" customWidth="1"/>
    <col min="5676" max="5677" width="1.77734375" style="2"/>
    <col min="5678" max="5678" width="21.21875" style="2" customWidth="1"/>
    <col min="5679" max="5679" width="3.44140625" style="2" customWidth="1"/>
    <col min="5680" max="5680" width="0.21875" style="2" customWidth="1"/>
    <col min="5681" max="5681" width="2.44140625" style="2" customWidth="1"/>
    <col min="5682" max="5682" width="1.44140625" style="2" customWidth="1"/>
    <col min="5683" max="5683" width="1.77734375" style="2"/>
    <col min="5684" max="5684" width="0.44140625" style="2" customWidth="1"/>
    <col min="5685" max="5689" width="1.21875" style="2" customWidth="1"/>
    <col min="5690" max="5690" width="0.44140625" style="2" customWidth="1"/>
    <col min="5691" max="5691" width="0" style="2" hidden="1" customWidth="1"/>
    <col min="5692" max="5692" width="3.77734375" style="2" customWidth="1"/>
    <col min="5693" max="5694" width="0" style="2" hidden="1" customWidth="1"/>
    <col min="5695" max="5695" width="5" style="2" customWidth="1"/>
    <col min="5696" max="5696" width="8.77734375" style="2" customWidth="1"/>
    <col min="5697" max="5697" width="14.44140625" style="2" bestFit="1" customWidth="1"/>
    <col min="5698" max="5872" width="1.77734375" style="2"/>
    <col min="5873" max="5873" width="3.21875" style="2" customWidth="1"/>
    <col min="5874" max="5875" width="3" style="2" customWidth="1"/>
    <col min="5876" max="5890" width="2.44140625" style="2" customWidth="1"/>
    <col min="5891" max="5891" width="4.77734375" style="2" customWidth="1"/>
    <col min="5892" max="5900" width="3.44140625" style="2" customWidth="1"/>
    <col min="5901" max="5903" width="1.77734375" style="2"/>
    <col min="5904" max="5906" width="2.77734375" style="2" customWidth="1"/>
    <col min="5907" max="5907" width="4.21875" style="2" customWidth="1"/>
    <col min="5908" max="5908" width="4.77734375" style="2" customWidth="1"/>
    <col min="5909" max="5909" width="0.77734375" style="2" customWidth="1"/>
    <col min="5910" max="5912" width="0" style="2" hidden="1" customWidth="1"/>
    <col min="5913" max="5913" width="18.77734375" style="2" customWidth="1"/>
    <col min="5914" max="5914" width="2.21875" style="2" customWidth="1"/>
    <col min="5915" max="5915" width="3.77734375" style="2" customWidth="1"/>
    <col min="5916" max="5916" width="3" style="2" customWidth="1"/>
    <col min="5917" max="5917" width="2.77734375" style="2" customWidth="1"/>
    <col min="5918" max="5918" width="3" style="2" customWidth="1"/>
    <col min="5919" max="5930" width="1.77734375" style="2"/>
    <col min="5931" max="5931" width="3.77734375" style="2" customWidth="1"/>
    <col min="5932" max="5933" width="1.77734375" style="2"/>
    <col min="5934" max="5934" width="21.21875" style="2" customWidth="1"/>
    <col min="5935" max="5935" width="3.44140625" style="2" customWidth="1"/>
    <col min="5936" max="5936" width="0.21875" style="2" customWidth="1"/>
    <col min="5937" max="5937" width="2.44140625" style="2" customWidth="1"/>
    <col min="5938" max="5938" width="1.44140625" style="2" customWidth="1"/>
    <col min="5939" max="5939" width="1.77734375" style="2"/>
    <col min="5940" max="5940" width="0.44140625" style="2" customWidth="1"/>
    <col min="5941" max="5945" width="1.21875" style="2" customWidth="1"/>
    <col min="5946" max="5946" width="0.44140625" style="2" customWidth="1"/>
    <col min="5947" max="5947" width="0" style="2" hidden="1" customWidth="1"/>
    <col min="5948" max="5948" width="3.77734375" style="2" customWidth="1"/>
    <col min="5949" max="5950" width="0" style="2" hidden="1" customWidth="1"/>
    <col min="5951" max="5951" width="5" style="2" customWidth="1"/>
    <col min="5952" max="5952" width="8.77734375" style="2" customWidth="1"/>
    <col min="5953" max="5953" width="14.44140625" style="2" bestFit="1" customWidth="1"/>
    <col min="5954" max="6128" width="1.77734375" style="2"/>
    <col min="6129" max="6129" width="3.21875" style="2" customWidth="1"/>
    <col min="6130" max="6131" width="3" style="2" customWidth="1"/>
    <col min="6132" max="6146" width="2.44140625" style="2" customWidth="1"/>
    <col min="6147" max="6147" width="4.77734375" style="2" customWidth="1"/>
    <col min="6148" max="6156" width="3.44140625" style="2" customWidth="1"/>
    <col min="6157" max="6159" width="1.77734375" style="2"/>
    <col min="6160" max="6162" width="2.77734375" style="2" customWidth="1"/>
    <col min="6163" max="6163" width="4.21875" style="2" customWidth="1"/>
    <col min="6164" max="6164" width="4.77734375" style="2" customWidth="1"/>
    <col min="6165" max="6165" width="0.77734375" style="2" customWidth="1"/>
    <col min="6166" max="6168" width="0" style="2" hidden="1" customWidth="1"/>
    <col min="6169" max="6169" width="18.77734375" style="2" customWidth="1"/>
    <col min="6170" max="6170" width="2.21875" style="2" customWidth="1"/>
    <col min="6171" max="6171" width="3.77734375" style="2" customWidth="1"/>
    <col min="6172" max="6172" width="3" style="2" customWidth="1"/>
    <col min="6173" max="6173" width="2.77734375" style="2" customWidth="1"/>
    <col min="6174" max="6174" width="3" style="2" customWidth="1"/>
    <col min="6175" max="6186" width="1.77734375" style="2"/>
    <col min="6187" max="6187" width="3.77734375" style="2" customWidth="1"/>
    <col min="6188" max="6189" width="1.77734375" style="2"/>
    <col min="6190" max="6190" width="21.21875" style="2" customWidth="1"/>
    <col min="6191" max="6191" width="3.44140625" style="2" customWidth="1"/>
    <col min="6192" max="6192" width="0.21875" style="2" customWidth="1"/>
    <col min="6193" max="6193" width="2.44140625" style="2" customWidth="1"/>
    <col min="6194" max="6194" width="1.44140625" style="2" customWidth="1"/>
    <col min="6195" max="6195" width="1.77734375" style="2"/>
    <col min="6196" max="6196" width="0.44140625" style="2" customWidth="1"/>
    <col min="6197" max="6201" width="1.21875" style="2" customWidth="1"/>
    <col min="6202" max="6202" width="0.44140625" style="2" customWidth="1"/>
    <col min="6203" max="6203" width="0" style="2" hidden="1" customWidth="1"/>
    <col min="6204" max="6204" width="3.77734375" style="2" customWidth="1"/>
    <col min="6205" max="6206" width="0" style="2" hidden="1" customWidth="1"/>
    <col min="6207" max="6207" width="5" style="2" customWidth="1"/>
    <col min="6208" max="6208" width="8.77734375" style="2" customWidth="1"/>
    <col min="6209" max="6209" width="14.44140625" style="2" bestFit="1" customWidth="1"/>
    <col min="6210" max="6384" width="1.77734375" style="2"/>
    <col min="6385" max="6385" width="3.21875" style="2" customWidth="1"/>
    <col min="6386" max="6387" width="3" style="2" customWidth="1"/>
    <col min="6388" max="6402" width="2.44140625" style="2" customWidth="1"/>
    <col min="6403" max="6403" width="4.77734375" style="2" customWidth="1"/>
    <col min="6404" max="6412" width="3.44140625" style="2" customWidth="1"/>
    <col min="6413" max="6415" width="1.77734375" style="2"/>
    <col min="6416" max="6418" width="2.77734375" style="2" customWidth="1"/>
    <col min="6419" max="6419" width="4.21875" style="2" customWidth="1"/>
    <col min="6420" max="6420" width="4.77734375" style="2" customWidth="1"/>
    <col min="6421" max="6421" width="0.77734375" style="2" customWidth="1"/>
    <col min="6422" max="6424" width="0" style="2" hidden="1" customWidth="1"/>
    <col min="6425" max="6425" width="18.77734375" style="2" customWidth="1"/>
    <col min="6426" max="6426" width="2.21875" style="2" customWidth="1"/>
    <col min="6427" max="6427" width="3.77734375" style="2" customWidth="1"/>
    <col min="6428" max="6428" width="3" style="2" customWidth="1"/>
    <col min="6429" max="6429" width="2.77734375" style="2" customWidth="1"/>
    <col min="6430" max="6430" width="3" style="2" customWidth="1"/>
    <col min="6431" max="6442" width="1.77734375" style="2"/>
    <col min="6443" max="6443" width="3.77734375" style="2" customWidth="1"/>
    <col min="6444" max="6445" width="1.77734375" style="2"/>
    <col min="6446" max="6446" width="21.21875" style="2" customWidth="1"/>
    <col min="6447" max="6447" width="3.44140625" style="2" customWidth="1"/>
    <col min="6448" max="6448" width="0.21875" style="2" customWidth="1"/>
    <col min="6449" max="6449" width="2.44140625" style="2" customWidth="1"/>
    <col min="6450" max="6450" width="1.44140625" style="2" customWidth="1"/>
    <col min="6451" max="6451" width="1.77734375" style="2"/>
    <col min="6452" max="6452" width="0.44140625" style="2" customWidth="1"/>
    <col min="6453" max="6457" width="1.21875" style="2" customWidth="1"/>
    <col min="6458" max="6458" width="0.44140625" style="2" customWidth="1"/>
    <col min="6459" max="6459" width="0" style="2" hidden="1" customWidth="1"/>
    <col min="6460" max="6460" width="3.77734375" style="2" customWidth="1"/>
    <col min="6461" max="6462" width="0" style="2" hidden="1" customWidth="1"/>
    <col min="6463" max="6463" width="5" style="2" customWidth="1"/>
    <col min="6464" max="6464" width="8.77734375" style="2" customWidth="1"/>
    <col min="6465" max="6465" width="14.44140625" style="2" bestFit="1" customWidth="1"/>
    <col min="6466" max="6640" width="1.77734375" style="2"/>
    <col min="6641" max="6641" width="3.21875" style="2" customWidth="1"/>
    <col min="6642" max="6643" width="3" style="2" customWidth="1"/>
    <col min="6644" max="6658" width="2.44140625" style="2" customWidth="1"/>
    <col min="6659" max="6659" width="4.77734375" style="2" customWidth="1"/>
    <col min="6660" max="6668" width="3.44140625" style="2" customWidth="1"/>
    <col min="6669" max="6671" width="1.77734375" style="2"/>
    <col min="6672" max="6674" width="2.77734375" style="2" customWidth="1"/>
    <col min="6675" max="6675" width="4.21875" style="2" customWidth="1"/>
    <col min="6676" max="6676" width="4.77734375" style="2" customWidth="1"/>
    <col min="6677" max="6677" width="0.77734375" style="2" customWidth="1"/>
    <col min="6678" max="6680" width="0" style="2" hidden="1" customWidth="1"/>
    <col min="6681" max="6681" width="18.77734375" style="2" customWidth="1"/>
    <col min="6682" max="6682" width="2.21875" style="2" customWidth="1"/>
    <col min="6683" max="6683" width="3.77734375" style="2" customWidth="1"/>
    <col min="6684" max="6684" width="3" style="2" customWidth="1"/>
    <col min="6685" max="6685" width="2.77734375" style="2" customWidth="1"/>
    <col min="6686" max="6686" width="3" style="2" customWidth="1"/>
    <col min="6687" max="6698" width="1.77734375" style="2"/>
    <col min="6699" max="6699" width="3.77734375" style="2" customWidth="1"/>
    <col min="6700" max="6701" width="1.77734375" style="2"/>
    <col min="6702" max="6702" width="21.21875" style="2" customWidth="1"/>
    <col min="6703" max="6703" width="3.44140625" style="2" customWidth="1"/>
    <col min="6704" max="6704" width="0.21875" style="2" customWidth="1"/>
    <col min="6705" max="6705" width="2.44140625" style="2" customWidth="1"/>
    <col min="6706" max="6706" width="1.44140625" style="2" customWidth="1"/>
    <col min="6707" max="6707" width="1.77734375" style="2"/>
    <col min="6708" max="6708" width="0.44140625" style="2" customWidth="1"/>
    <col min="6709" max="6713" width="1.21875" style="2" customWidth="1"/>
    <col min="6714" max="6714" width="0.44140625" style="2" customWidth="1"/>
    <col min="6715" max="6715" width="0" style="2" hidden="1" customWidth="1"/>
    <col min="6716" max="6716" width="3.77734375" style="2" customWidth="1"/>
    <col min="6717" max="6718" width="0" style="2" hidden="1" customWidth="1"/>
    <col min="6719" max="6719" width="5" style="2" customWidth="1"/>
    <col min="6720" max="6720" width="8.77734375" style="2" customWidth="1"/>
    <col min="6721" max="6721" width="14.44140625" style="2" bestFit="1" customWidth="1"/>
    <col min="6722" max="6896" width="1.77734375" style="2"/>
    <col min="6897" max="6897" width="3.21875" style="2" customWidth="1"/>
    <col min="6898" max="6899" width="3" style="2" customWidth="1"/>
    <col min="6900" max="6914" width="2.44140625" style="2" customWidth="1"/>
    <col min="6915" max="6915" width="4.77734375" style="2" customWidth="1"/>
    <col min="6916" max="6924" width="3.44140625" style="2" customWidth="1"/>
    <col min="6925" max="6927" width="1.77734375" style="2"/>
    <col min="6928" max="6930" width="2.77734375" style="2" customWidth="1"/>
    <col min="6931" max="6931" width="4.21875" style="2" customWidth="1"/>
    <col min="6932" max="6932" width="4.77734375" style="2" customWidth="1"/>
    <col min="6933" max="6933" width="0.77734375" style="2" customWidth="1"/>
    <col min="6934" max="6936" width="0" style="2" hidden="1" customWidth="1"/>
    <col min="6937" max="6937" width="18.77734375" style="2" customWidth="1"/>
    <col min="6938" max="6938" width="2.21875" style="2" customWidth="1"/>
    <col min="6939" max="6939" width="3.77734375" style="2" customWidth="1"/>
    <col min="6940" max="6940" width="3" style="2" customWidth="1"/>
    <col min="6941" max="6941" width="2.77734375" style="2" customWidth="1"/>
    <col min="6942" max="6942" width="3" style="2" customWidth="1"/>
    <col min="6943" max="6954" width="1.77734375" style="2"/>
    <col min="6955" max="6955" width="3.77734375" style="2" customWidth="1"/>
    <col min="6956" max="6957" width="1.77734375" style="2"/>
    <col min="6958" max="6958" width="21.21875" style="2" customWidth="1"/>
    <col min="6959" max="6959" width="3.44140625" style="2" customWidth="1"/>
    <col min="6960" max="6960" width="0.21875" style="2" customWidth="1"/>
    <col min="6961" max="6961" width="2.44140625" style="2" customWidth="1"/>
    <col min="6962" max="6962" width="1.44140625" style="2" customWidth="1"/>
    <col min="6963" max="6963" width="1.77734375" style="2"/>
    <col min="6964" max="6964" width="0.44140625" style="2" customWidth="1"/>
    <col min="6965" max="6969" width="1.21875" style="2" customWidth="1"/>
    <col min="6970" max="6970" width="0.44140625" style="2" customWidth="1"/>
    <col min="6971" max="6971" width="0" style="2" hidden="1" customWidth="1"/>
    <col min="6972" max="6972" width="3.77734375" style="2" customWidth="1"/>
    <col min="6973" max="6974" width="0" style="2" hidden="1" customWidth="1"/>
    <col min="6975" max="6975" width="5" style="2" customWidth="1"/>
    <col min="6976" max="6976" width="8.77734375" style="2" customWidth="1"/>
    <col min="6977" max="6977" width="14.44140625" style="2" bestFit="1" customWidth="1"/>
    <col min="6978" max="7152" width="1.77734375" style="2"/>
    <col min="7153" max="7153" width="3.21875" style="2" customWidth="1"/>
    <col min="7154" max="7155" width="3" style="2" customWidth="1"/>
    <col min="7156" max="7170" width="2.44140625" style="2" customWidth="1"/>
    <col min="7171" max="7171" width="4.77734375" style="2" customWidth="1"/>
    <col min="7172" max="7180" width="3.44140625" style="2" customWidth="1"/>
    <col min="7181" max="7183" width="1.77734375" style="2"/>
    <col min="7184" max="7186" width="2.77734375" style="2" customWidth="1"/>
    <col min="7187" max="7187" width="4.21875" style="2" customWidth="1"/>
    <col min="7188" max="7188" width="4.77734375" style="2" customWidth="1"/>
    <col min="7189" max="7189" width="0.77734375" style="2" customWidth="1"/>
    <col min="7190" max="7192" width="0" style="2" hidden="1" customWidth="1"/>
    <col min="7193" max="7193" width="18.77734375" style="2" customWidth="1"/>
    <col min="7194" max="7194" width="2.21875" style="2" customWidth="1"/>
    <col min="7195" max="7195" width="3.77734375" style="2" customWidth="1"/>
    <col min="7196" max="7196" width="3" style="2" customWidth="1"/>
    <col min="7197" max="7197" width="2.77734375" style="2" customWidth="1"/>
    <col min="7198" max="7198" width="3" style="2" customWidth="1"/>
    <col min="7199" max="7210" width="1.77734375" style="2"/>
    <col min="7211" max="7211" width="3.77734375" style="2" customWidth="1"/>
    <col min="7212" max="7213" width="1.77734375" style="2"/>
    <col min="7214" max="7214" width="21.21875" style="2" customWidth="1"/>
    <col min="7215" max="7215" width="3.44140625" style="2" customWidth="1"/>
    <col min="7216" max="7216" width="0.21875" style="2" customWidth="1"/>
    <col min="7217" max="7217" width="2.44140625" style="2" customWidth="1"/>
    <col min="7218" max="7218" width="1.44140625" style="2" customWidth="1"/>
    <col min="7219" max="7219" width="1.77734375" style="2"/>
    <col min="7220" max="7220" width="0.44140625" style="2" customWidth="1"/>
    <col min="7221" max="7225" width="1.21875" style="2" customWidth="1"/>
    <col min="7226" max="7226" width="0.44140625" style="2" customWidth="1"/>
    <col min="7227" max="7227" width="0" style="2" hidden="1" customWidth="1"/>
    <col min="7228" max="7228" width="3.77734375" style="2" customWidth="1"/>
    <col min="7229" max="7230" width="0" style="2" hidden="1" customWidth="1"/>
    <col min="7231" max="7231" width="5" style="2" customWidth="1"/>
    <col min="7232" max="7232" width="8.77734375" style="2" customWidth="1"/>
    <col min="7233" max="7233" width="14.44140625" style="2" bestFit="1" customWidth="1"/>
    <col min="7234" max="7408" width="1.77734375" style="2"/>
    <col min="7409" max="7409" width="3.21875" style="2" customWidth="1"/>
    <col min="7410" max="7411" width="3" style="2" customWidth="1"/>
    <col min="7412" max="7426" width="2.44140625" style="2" customWidth="1"/>
    <col min="7427" max="7427" width="4.77734375" style="2" customWidth="1"/>
    <col min="7428" max="7436" width="3.44140625" style="2" customWidth="1"/>
    <col min="7437" max="7439" width="1.77734375" style="2"/>
    <col min="7440" max="7442" width="2.77734375" style="2" customWidth="1"/>
    <col min="7443" max="7443" width="4.21875" style="2" customWidth="1"/>
    <col min="7444" max="7444" width="4.77734375" style="2" customWidth="1"/>
    <col min="7445" max="7445" width="0.77734375" style="2" customWidth="1"/>
    <col min="7446" max="7448" width="0" style="2" hidden="1" customWidth="1"/>
    <col min="7449" max="7449" width="18.77734375" style="2" customWidth="1"/>
    <col min="7450" max="7450" width="2.21875" style="2" customWidth="1"/>
    <col min="7451" max="7451" width="3.77734375" style="2" customWidth="1"/>
    <col min="7452" max="7452" width="3" style="2" customWidth="1"/>
    <col min="7453" max="7453" width="2.77734375" style="2" customWidth="1"/>
    <col min="7454" max="7454" width="3" style="2" customWidth="1"/>
    <col min="7455" max="7466" width="1.77734375" style="2"/>
    <col min="7467" max="7467" width="3.77734375" style="2" customWidth="1"/>
    <col min="7468" max="7469" width="1.77734375" style="2"/>
    <col min="7470" max="7470" width="21.21875" style="2" customWidth="1"/>
    <col min="7471" max="7471" width="3.44140625" style="2" customWidth="1"/>
    <col min="7472" max="7472" width="0.21875" style="2" customWidth="1"/>
    <col min="7473" max="7473" width="2.44140625" style="2" customWidth="1"/>
    <col min="7474" max="7474" width="1.44140625" style="2" customWidth="1"/>
    <col min="7475" max="7475" width="1.77734375" style="2"/>
    <col min="7476" max="7476" width="0.44140625" style="2" customWidth="1"/>
    <col min="7477" max="7481" width="1.21875" style="2" customWidth="1"/>
    <col min="7482" max="7482" width="0.44140625" style="2" customWidth="1"/>
    <col min="7483" max="7483" width="0" style="2" hidden="1" customWidth="1"/>
    <col min="7484" max="7484" width="3.77734375" style="2" customWidth="1"/>
    <col min="7485" max="7486" width="0" style="2" hidden="1" customWidth="1"/>
    <col min="7487" max="7487" width="5" style="2" customWidth="1"/>
    <col min="7488" max="7488" width="8.77734375" style="2" customWidth="1"/>
    <col min="7489" max="7489" width="14.44140625" style="2" bestFit="1" customWidth="1"/>
    <col min="7490" max="7664" width="1.77734375" style="2"/>
    <col min="7665" max="7665" width="3.21875" style="2" customWidth="1"/>
    <col min="7666" max="7667" width="3" style="2" customWidth="1"/>
    <col min="7668" max="7682" width="2.44140625" style="2" customWidth="1"/>
    <col min="7683" max="7683" width="4.77734375" style="2" customWidth="1"/>
    <col min="7684" max="7692" width="3.44140625" style="2" customWidth="1"/>
    <col min="7693" max="7695" width="1.77734375" style="2"/>
    <col min="7696" max="7698" width="2.77734375" style="2" customWidth="1"/>
    <col min="7699" max="7699" width="4.21875" style="2" customWidth="1"/>
    <col min="7700" max="7700" width="4.77734375" style="2" customWidth="1"/>
    <col min="7701" max="7701" width="0.77734375" style="2" customWidth="1"/>
    <col min="7702" max="7704" width="0" style="2" hidden="1" customWidth="1"/>
    <col min="7705" max="7705" width="18.77734375" style="2" customWidth="1"/>
    <col min="7706" max="7706" width="2.21875" style="2" customWidth="1"/>
    <col min="7707" max="7707" width="3.77734375" style="2" customWidth="1"/>
    <col min="7708" max="7708" width="3" style="2" customWidth="1"/>
    <col min="7709" max="7709" width="2.77734375" style="2" customWidth="1"/>
    <col min="7710" max="7710" width="3" style="2" customWidth="1"/>
    <col min="7711" max="7722" width="1.77734375" style="2"/>
    <col min="7723" max="7723" width="3.77734375" style="2" customWidth="1"/>
    <col min="7724" max="7725" width="1.77734375" style="2"/>
    <col min="7726" max="7726" width="21.21875" style="2" customWidth="1"/>
    <col min="7727" max="7727" width="3.44140625" style="2" customWidth="1"/>
    <col min="7728" max="7728" width="0.21875" style="2" customWidth="1"/>
    <col min="7729" max="7729" width="2.44140625" style="2" customWidth="1"/>
    <col min="7730" max="7730" width="1.44140625" style="2" customWidth="1"/>
    <col min="7731" max="7731" width="1.77734375" style="2"/>
    <col min="7732" max="7732" width="0.44140625" style="2" customWidth="1"/>
    <col min="7733" max="7737" width="1.21875" style="2" customWidth="1"/>
    <col min="7738" max="7738" width="0.44140625" style="2" customWidth="1"/>
    <col min="7739" max="7739" width="0" style="2" hidden="1" customWidth="1"/>
    <col min="7740" max="7740" width="3.77734375" style="2" customWidth="1"/>
    <col min="7741" max="7742" width="0" style="2" hidden="1" customWidth="1"/>
    <col min="7743" max="7743" width="5" style="2" customWidth="1"/>
    <col min="7744" max="7744" width="8.77734375" style="2" customWidth="1"/>
    <col min="7745" max="7745" width="14.44140625" style="2" bestFit="1" customWidth="1"/>
    <col min="7746" max="7920" width="1.77734375" style="2"/>
    <col min="7921" max="7921" width="3.21875" style="2" customWidth="1"/>
    <col min="7922" max="7923" width="3" style="2" customWidth="1"/>
    <col min="7924" max="7938" width="2.44140625" style="2" customWidth="1"/>
    <col min="7939" max="7939" width="4.77734375" style="2" customWidth="1"/>
    <col min="7940" max="7948" width="3.44140625" style="2" customWidth="1"/>
    <col min="7949" max="7951" width="1.77734375" style="2"/>
    <col min="7952" max="7954" width="2.77734375" style="2" customWidth="1"/>
    <col min="7955" max="7955" width="4.21875" style="2" customWidth="1"/>
    <col min="7956" max="7956" width="4.77734375" style="2" customWidth="1"/>
    <col min="7957" max="7957" width="0.77734375" style="2" customWidth="1"/>
    <col min="7958" max="7960" width="0" style="2" hidden="1" customWidth="1"/>
    <col min="7961" max="7961" width="18.77734375" style="2" customWidth="1"/>
    <col min="7962" max="7962" width="2.21875" style="2" customWidth="1"/>
    <col min="7963" max="7963" width="3.77734375" style="2" customWidth="1"/>
    <col min="7964" max="7964" width="3" style="2" customWidth="1"/>
    <col min="7965" max="7965" width="2.77734375" style="2" customWidth="1"/>
    <col min="7966" max="7966" width="3" style="2" customWidth="1"/>
    <col min="7967" max="7978" width="1.77734375" style="2"/>
    <col min="7979" max="7979" width="3.77734375" style="2" customWidth="1"/>
    <col min="7980" max="7981" width="1.77734375" style="2"/>
    <col min="7982" max="7982" width="21.21875" style="2" customWidth="1"/>
    <col min="7983" max="7983" width="3.44140625" style="2" customWidth="1"/>
    <col min="7984" max="7984" width="0.21875" style="2" customWidth="1"/>
    <col min="7985" max="7985" width="2.44140625" style="2" customWidth="1"/>
    <col min="7986" max="7986" width="1.44140625" style="2" customWidth="1"/>
    <col min="7987" max="7987" width="1.77734375" style="2"/>
    <col min="7988" max="7988" width="0.44140625" style="2" customWidth="1"/>
    <col min="7989" max="7993" width="1.21875" style="2" customWidth="1"/>
    <col min="7994" max="7994" width="0.44140625" style="2" customWidth="1"/>
    <col min="7995" max="7995" width="0" style="2" hidden="1" customWidth="1"/>
    <col min="7996" max="7996" width="3.77734375" style="2" customWidth="1"/>
    <col min="7997" max="7998" width="0" style="2" hidden="1" customWidth="1"/>
    <col min="7999" max="7999" width="5" style="2" customWidth="1"/>
    <col min="8000" max="8000" width="8.77734375" style="2" customWidth="1"/>
    <col min="8001" max="8001" width="14.44140625" style="2" bestFit="1" customWidth="1"/>
    <col min="8002" max="8176" width="1.77734375" style="2"/>
    <col min="8177" max="8177" width="3.21875" style="2" customWidth="1"/>
    <col min="8178" max="8179" width="3" style="2" customWidth="1"/>
    <col min="8180" max="8194" width="2.44140625" style="2" customWidth="1"/>
    <col min="8195" max="8195" width="4.77734375" style="2" customWidth="1"/>
    <col min="8196" max="8204" width="3.44140625" style="2" customWidth="1"/>
    <col min="8205" max="8207" width="1.77734375" style="2"/>
    <col min="8208" max="8210" width="2.77734375" style="2" customWidth="1"/>
    <col min="8211" max="8211" width="4.21875" style="2" customWidth="1"/>
    <col min="8212" max="8212" width="4.77734375" style="2" customWidth="1"/>
    <col min="8213" max="8213" width="0.77734375" style="2" customWidth="1"/>
    <col min="8214" max="8216" width="0" style="2" hidden="1" customWidth="1"/>
    <col min="8217" max="8217" width="18.77734375" style="2" customWidth="1"/>
    <col min="8218" max="8218" width="2.21875" style="2" customWidth="1"/>
    <col min="8219" max="8219" width="3.77734375" style="2" customWidth="1"/>
    <col min="8220" max="8220" width="3" style="2" customWidth="1"/>
    <col min="8221" max="8221" width="2.77734375" style="2" customWidth="1"/>
    <col min="8222" max="8222" width="3" style="2" customWidth="1"/>
    <col min="8223" max="8234" width="1.77734375" style="2"/>
    <col min="8235" max="8235" width="3.77734375" style="2" customWidth="1"/>
    <col min="8236" max="8237" width="1.77734375" style="2"/>
    <col min="8238" max="8238" width="21.21875" style="2" customWidth="1"/>
    <col min="8239" max="8239" width="3.44140625" style="2" customWidth="1"/>
    <col min="8240" max="8240" width="0.21875" style="2" customWidth="1"/>
    <col min="8241" max="8241" width="2.44140625" style="2" customWidth="1"/>
    <col min="8242" max="8242" width="1.44140625" style="2" customWidth="1"/>
    <col min="8243" max="8243" width="1.77734375" style="2"/>
    <col min="8244" max="8244" width="0.44140625" style="2" customWidth="1"/>
    <col min="8245" max="8249" width="1.21875" style="2" customWidth="1"/>
    <col min="8250" max="8250" width="0.44140625" style="2" customWidth="1"/>
    <col min="8251" max="8251" width="0" style="2" hidden="1" customWidth="1"/>
    <col min="8252" max="8252" width="3.77734375" style="2" customWidth="1"/>
    <col min="8253" max="8254" width="0" style="2" hidden="1" customWidth="1"/>
    <col min="8255" max="8255" width="5" style="2" customWidth="1"/>
    <col min="8256" max="8256" width="8.77734375" style="2" customWidth="1"/>
    <col min="8257" max="8257" width="14.44140625" style="2" bestFit="1" customWidth="1"/>
    <col min="8258" max="8432" width="1.77734375" style="2"/>
    <col min="8433" max="8433" width="3.21875" style="2" customWidth="1"/>
    <col min="8434" max="8435" width="3" style="2" customWidth="1"/>
    <col min="8436" max="8450" width="2.44140625" style="2" customWidth="1"/>
    <col min="8451" max="8451" width="4.77734375" style="2" customWidth="1"/>
    <col min="8452" max="8460" width="3.44140625" style="2" customWidth="1"/>
    <col min="8461" max="8463" width="1.77734375" style="2"/>
    <col min="8464" max="8466" width="2.77734375" style="2" customWidth="1"/>
    <col min="8467" max="8467" width="4.21875" style="2" customWidth="1"/>
    <col min="8468" max="8468" width="4.77734375" style="2" customWidth="1"/>
    <col min="8469" max="8469" width="0.77734375" style="2" customWidth="1"/>
    <col min="8470" max="8472" width="0" style="2" hidden="1" customWidth="1"/>
    <col min="8473" max="8473" width="18.77734375" style="2" customWidth="1"/>
    <col min="8474" max="8474" width="2.21875" style="2" customWidth="1"/>
    <col min="8475" max="8475" width="3.77734375" style="2" customWidth="1"/>
    <col min="8476" max="8476" width="3" style="2" customWidth="1"/>
    <col min="8477" max="8477" width="2.77734375" style="2" customWidth="1"/>
    <col min="8478" max="8478" width="3" style="2" customWidth="1"/>
    <col min="8479" max="8490" width="1.77734375" style="2"/>
    <col min="8491" max="8491" width="3.77734375" style="2" customWidth="1"/>
    <col min="8492" max="8493" width="1.77734375" style="2"/>
    <col min="8494" max="8494" width="21.21875" style="2" customWidth="1"/>
    <col min="8495" max="8495" width="3.44140625" style="2" customWidth="1"/>
    <col min="8496" max="8496" width="0.21875" style="2" customWidth="1"/>
    <col min="8497" max="8497" width="2.44140625" style="2" customWidth="1"/>
    <col min="8498" max="8498" width="1.44140625" style="2" customWidth="1"/>
    <col min="8499" max="8499" width="1.77734375" style="2"/>
    <col min="8500" max="8500" width="0.44140625" style="2" customWidth="1"/>
    <col min="8501" max="8505" width="1.21875" style="2" customWidth="1"/>
    <col min="8506" max="8506" width="0.44140625" style="2" customWidth="1"/>
    <col min="8507" max="8507" width="0" style="2" hidden="1" customWidth="1"/>
    <col min="8508" max="8508" width="3.77734375" style="2" customWidth="1"/>
    <col min="8509" max="8510" width="0" style="2" hidden="1" customWidth="1"/>
    <col min="8511" max="8511" width="5" style="2" customWidth="1"/>
    <col min="8512" max="8512" width="8.77734375" style="2" customWidth="1"/>
    <col min="8513" max="8513" width="14.44140625" style="2" bestFit="1" customWidth="1"/>
    <col min="8514" max="8688" width="1.77734375" style="2"/>
    <col min="8689" max="8689" width="3.21875" style="2" customWidth="1"/>
    <col min="8690" max="8691" width="3" style="2" customWidth="1"/>
    <col min="8692" max="8706" width="2.44140625" style="2" customWidth="1"/>
    <col min="8707" max="8707" width="4.77734375" style="2" customWidth="1"/>
    <col min="8708" max="8716" width="3.44140625" style="2" customWidth="1"/>
    <col min="8717" max="8719" width="1.77734375" style="2"/>
    <col min="8720" max="8722" width="2.77734375" style="2" customWidth="1"/>
    <col min="8723" max="8723" width="4.21875" style="2" customWidth="1"/>
    <col min="8724" max="8724" width="4.77734375" style="2" customWidth="1"/>
    <col min="8725" max="8725" width="0.77734375" style="2" customWidth="1"/>
    <col min="8726" max="8728" width="0" style="2" hidden="1" customWidth="1"/>
    <col min="8729" max="8729" width="18.77734375" style="2" customWidth="1"/>
    <col min="8730" max="8730" width="2.21875" style="2" customWidth="1"/>
    <col min="8731" max="8731" width="3.77734375" style="2" customWidth="1"/>
    <col min="8732" max="8732" width="3" style="2" customWidth="1"/>
    <col min="8733" max="8733" width="2.77734375" style="2" customWidth="1"/>
    <col min="8734" max="8734" width="3" style="2" customWidth="1"/>
    <col min="8735" max="8746" width="1.77734375" style="2"/>
    <col min="8747" max="8747" width="3.77734375" style="2" customWidth="1"/>
    <col min="8748" max="8749" width="1.77734375" style="2"/>
    <col min="8750" max="8750" width="21.21875" style="2" customWidth="1"/>
    <col min="8751" max="8751" width="3.44140625" style="2" customWidth="1"/>
    <col min="8752" max="8752" width="0.21875" style="2" customWidth="1"/>
    <col min="8753" max="8753" width="2.44140625" style="2" customWidth="1"/>
    <col min="8754" max="8754" width="1.44140625" style="2" customWidth="1"/>
    <col min="8755" max="8755" width="1.77734375" style="2"/>
    <col min="8756" max="8756" width="0.44140625" style="2" customWidth="1"/>
    <col min="8757" max="8761" width="1.21875" style="2" customWidth="1"/>
    <col min="8762" max="8762" width="0.44140625" style="2" customWidth="1"/>
    <col min="8763" max="8763" width="0" style="2" hidden="1" customWidth="1"/>
    <col min="8764" max="8764" width="3.77734375" style="2" customWidth="1"/>
    <col min="8765" max="8766" width="0" style="2" hidden="1" customWidth="1"/>
    <col min="8767" max="8767" width="5" style="2" customWidth="1"/>
    <col min="8768" max="8768" width="8.77734375" style="2" customWidth="1"/>
    <col min="8769" max="8769" width="14.44140625" style="2" bestFit="1" customWidth="1"/>
    <col min="8770" max="8944" width="1.77734375" style="2"/>
    <col min="8945" max="8945" width="3.21875" style="2" customWidth="1"/>
    <col min="8946" max="8947" width="3" style="2" customWidth="1"/>
    <col min="8948" max="8962" width="2.44140625" style="2" customWidth="1"/>
    <col min="8963" max="8963" width="4.77734375" style="2" customWidth="1"/>
    <col min="8964" max="8972" width="3.44140625" style="2" customWidth="1"/>
    <col min="8973" max="8975" width="1.77734375" style="2"/>
    <col min="8976" max="8978" width="2.77734375" style="2" customWidth="1"/>
    <col min="8979" max="8979" width="4.21875" style="2" customWidth="1"/>
    <col min="8980" max="8980" width="4.77734375" style="2" customWidth="1"/>
    <col min="8981" max="8981" width="0.77734375" style="2" customWidth="1"/>
    <col min="8982" max="8984" width="0" style="2" hidden="1" customWidth="1"/>
    <col min="8985" max="8985" width="18.77734375" style="2" customWidth="1"/>
    <col min="8986" max="8986" width="2.21875" style="2" customWidth="1"/>
    <col min="8987" max="8987" width="3.77734375" style="2" customWidth="1"/>
    <col min="8988" max="8988" width="3" style="2" customWidth="1"/>
    <col min="8989" max="8989" width="2.77734375" style="2" customWidth="1"/>
    <col min="8990" max="8990" width="3" style="2" customWidth="1"/>
    <col min="8991" max="9002" width="1.77734375" style="2"/>
    <col min="9003" max="9003" width="3.77734375" style="2" customWidth="1"/>
    <col min="9004" max="9005" width="1.77734375" style="2"/>
    <col min="9006" max="9006" width="21.21875" style="2" customWidth="1"/>
    <col min="9007" max="9007" width="3.44140625" style="2" customWidth="1"/>
    <col min="9008" max="9008" width="0.21875" style="2" customWidth="1"/>
    <col min="9009" max="9009" width="2.44140625" style="2" customWidth="1"/>
    <col min="9010" max="9010" width="1.44140625" style="2" customWidth="1"/>
    <col min="9011" max="9011" width="1.77734375" style="2"/>
    <col min="9012" max="9012" width="0.44140625" style="2" customWidth="1"/>
    <col min="9013" max="9017" width="1.21875" style="2" customWidth="1"/>
    <col min="9018" max="9018" width="0.44140625" style="2" customWidth="1"/>
    <col min="9019" max="9019" width="0" style="2" hidden="1" customWidth="1"/>
    <col min="9020" max="9020" width="3.77734375" style="2" customWidth="1"/>
    <col min="9021" max="9022" width="0" style="2" hidden="1" customWidth="1"/>
    <col min="9023" max="9023" width="5" style="2" customWidth="1"/>
    <col min="9024" max="9024" width="8.77734375" style="2" customWidth="1"/>
    <col min="9025" max="9025" width="14.44140625" style="2" bestFit="1" customWidth="1"/>
    <col min="9026" max="9200" width="1.77734375" style="2"/>
    <col min="9201" max="9201" width="3.21875" style="2" customWidth="1"/>
    <col min="9202" max="9203" width="3" style="2" customWidth="1"/>
    <col min="9204" max="9218" width="2.44140625" style="2" customWidth="1"/>
    <col min="9219" max="9219" width="4.77734375" style="2" customWidth="1"/>
    <col min="9220" max="9228" width="3.44140625" style="2" customWidth="1"/>
    <col min="9229" max="9231" width="1.77734375" style="2"/>
    <col min="9232" max="9234" width="2.77734375" style="2" customWidth="1"/>
    <col min="9235" max="9235" width="4.21875" style="2" customWidth="1"/>
    <col min="9236" max="9236" width="4.77734375" style="2" customWidth="1"/>
    <col min="9237" max="9237" width="0.77734375" style="2" customWidth="1"/>
    <col min="9238" max="9240" width="0" style="2" hidden="1" customWidth="1"/>
    <col min="9241" max="9241" width="18.77734375" style="2" customWidth="1"/>
    <col min="9242" max="9242" width="2.21875" style="2" customWidth="1"/>
    <col min="9243" max="9243" width="3.77734375" style="2" customWidth="1"/>
    <col min="9244" max="9244" width="3" style="2" customWidth="1"/>
    <col min="9245" max="9245" width="2.77734375" style="2" customWidth="1"/>
    <col min="9246" max="9246" width="3" style="2" customWidth="1"/>
    <col min="9247" max="9258" width="1.77734375" style="2"/>
    <col min="9259" max="9259" width="3.77734375" style="2" customWidth="1"/>
    <col min="9260" max="9261" width="1.77734375" style="2"/>
    <col min="9262" max="9262" width="21.21875" style="2" customWidth="1"/>
    <col min="9263" max="9263" width="3.44140625" style="2" customWidth="1"/>
    <col min="9264" max="9264" width="0.21875" style="2" customWidth="1"/>
    <col min="9265" max="9265" width="2.44140625" style="2" customWidth="1"/>
    <col min="9266" max="9266" width="1.44140625" style="2" customWidth="1"/>
    <col min="9267" max="9267" width="1.77734375" style="2"/>
    <col min="9268" max="9268" width="0.44140625" style="2" customWidth="1"/>
    <col min="9269" max="9273" width="1.21875" style="2" customWidth="1"/>
    <col min="9274" max="9274" width="0.44140625" style="2" customWidth="1"/>
    <col min="9275" max="9275" width="0" style="2" hidden="1" customWidth="1"/>
    <col min="9276" max="9276" width="3.77734375" style="2" customWidth="1"/>
    <col min="9277" max="9278" width="0" style="2" hidden="1" customWidth="1"/>
    <col min="9279" max="9279" width="5" style="2" customWidth="1"/>
    <col min="9280" max="9280" width="8.77734375" style="2" customWidth="1"/>
    <col min="9281" max="9281" width="14.44140625" style="2" bestFit="1" customWidth="1"/>
    <col min="9282" max="9456" width="1.77734375" style="2"/>
    <col min="9457" max="9457" width="3.21875" style="2" customWidth="1"/>
    <col min="9458" max="9459" width="3" style="2" customWidth="1"/>
    <col min="9460" max="9474" width="2.44140625" style="2" customWidth="1"/>
    <col min="9475" max="9475" width="4.77734375" style="2" customWidth="1"/>
    <col min="9476" max="9484" width="3.44140625" style="2" customWidth="1"/>
    <col min="9485" max="9487" width="1.77734375" style="2"/>
    <col min="9488" max="9490" width="2.77734375" style="2" customWidth="1"/>
    <col min="9491" max="9491" width="4.21875" style="2" customWidth="1"/>
    <col min="9492" max="9492" width="4.77734375" style="2" customWidth="1"/>
    <col min="9493" max="9493" width="0.77734375" style="2" customWidth="1"/>
    <col min="9494" max="9496" width="0" style="2" hidden="1" customWidth="1"/>
    <col min="9497" max="9497" width="18.77734375" style="2" customWidth="1"/>
    <col min="9498" max="9498" width="2.21875" style="2" customWidth="1"/>
    <col min="9499" max="9499" width="3.77734375" style="2" customWidth="1"/>
    <col min="9500" max="9500" width="3" style="2" customWidth="1"/>
    <col min="9501" max="9501" width="2.77734375" style="2" customWidth="1"/>
    <col min="9502" max="9502" width="3" style="2" customWidth="1"/>
    <col min="9503" max="9514" width="1.77734375" style="2"/>
    <col min="9515" max="9515" width="3.77734375" style="2" customWidth="1"/>
    <col min="9516" max="9517" width="1.77734375" style="2"/>
    <col min="9518" max="9518" width="21.21875" style="2" customWidth="1"/>
    <col min="9519" max="9519" width="3.44140625" style="2" customWidth="1"/>
    <col min="9520" max="9520" width="0.21875" style="2" customWidth="1"/>
    <col min="9521" max="9521" width="2.44140625" style="2" customWidth="1"/>
    <col min="9522" max="9522" width="1.44140625" style="2" customWidth="1"/>
    <col min="9523" max="9523" width="1.77734375" style="2"/>
    <col min="9524" max="9524" width="0.44140625" style="2" customWidth="1"/>
    <col min="9525" max="9529" width="1.21875" style="2" customWidth="1"/>
    <col min="9530" max="9530" width="0.44140625" style="2" customWidth="1"/>
    <col min="9531" max="9531" width="0" style="2" hidden="1" customWidth="1"/>
    <col min="9532" max="9532" width="3.77734375" style="2" customWidth="1"/>
    <col min="9533" max="9534" width="0" style="2" hidden="1" customWidth="1"/>
    <col min="9535" max="9535" width="5" style="2" customWidth="1"/>
    <col min="9536" max="9536" width="8.77734375" style="2" customWidth="1"/>
    <col min="9537" max="9537" width="14.44140625" style="2" bestFit="1" customWidth="1"/>
    <col min="9538" max="9712" width="1.77734375" style="2"/>
    <col min="9713" max="9713" width="3.21875" style="2" customWidth="1"/>
    <col min="9714" max="9715" width="3" style="2" customWidth="1"/>
    <col min="9716" max="9730" width="2.44140625" style="2" customWidth="1"/>
    <col min="9731" max="9731" width="4.77734375" style="2" customWidth="1"/>
    <col min="9732" max="9740" width="3.44140625" style="2" customWidth="1"/>
    <col min="9741" max="9743" width="1.77734375" style="2"/>
    <col min="9744" max="9746" width="2.77734375" style="2" customWidth="1"/>
    <col min="9747" max="9747" width="4.21875" style="2" customWidth="1"/>
    <col min="9748" max="9748" width="4.77734375" style="2" customWidth="1"/>
    <col min="9749" max="9749" width="0.77734375" style="2" customWidth="1"/>
    <col min="9750" max="9752" width="0" style="2" hidden="1" customWidth="1"/>
    <col min="9753" max="9753" width="18.77734375" style="2" customWidth="1"/>
    <col min="9754" max="9754" width="2.21875" style="2" customWidth="1"/>
    <col min="9755" max="9755" width="3.77734375" style="2" customWidth="1"/>
    <col min="9756" max="9756" width="3" style="2" customWidth="1"/>
    <col min="9757" max="9757" width="2.77734375" style="2" customWidth="1"/>
    <col min="9758" max="9758" width="3" style="2" customWidth="1"/>
    <col min="9759" max="9770" width="1.77734375" style="2"/>
    <col min="9771" max="9771" width="3.77734375" style="2" customWidth="1"/>
    <col min="9772" max="9773" width="1.77734375" style="2"/>
    <col min="9774" max="9774" width="21.21875" style="2" customWidth="1"/>
    <col min="9775" max="9775" width="3.44140625" style="2" customWidth="1"/>
    <col min="9776" max="9776" width="0.21875" style="2" customWidth="1"/>
    <col min="9777" max="9777" width="2.44140625" style="2" customWidth="1"/>
    <col min="9778" max="9778" width="1.44140625" style="2" customWidth="1"/>
    <col min="9779" max="9779" width="1.77734375" style="2"/>
    <col min="9780" max="9780" width="0.44140625" style="2" customWidth="1"/>
    <col min="9781" max="9785" width="1.21875" style="2" customWidth="1"/>
    <col min="9786" max="9786" width="0.44140625" style="2" customWidth="1"/>
    <col min="9787" max="9787" width="0" style="2" hidden="1" customWidth="1"/>
    <col min="9788" max="9788" width="3.77734375" style="2" customWidth="1"/>
    <col min="9789" max="9790" width="0" style="2" hidden="1" customWidth="1"/>
    <col min="9791" max="9791" width="5" style="2" customWidth="1"/>
    <col min="9792" max="9792" width="8.77734375" style="2" customWidth="1"/>
    <col min="9793" max="9793" width="14.44140625" style="2" bestFit="1" customWidth="1"/>
    <col min="9794" max="9968" width="1.77734375" style="2"/>
    <col min="9969" max="9969" width="3.21875" style="2" customWidth="1"/>
    <col min="9970" max="9971" width="3" style="2" customWidth="1"/>
    <col min="9972" max="9986" width="2.44140625" style="2" customWidth="1"/>
    <col min="9987" max="9987" width="4.77734375" style="2" customWidth="1"/>
    <col min="9988" max="9996" width="3.44140625" style="2" customWidth="1"/>
    <col min="9997" max="9999" width="1.77734375" style="2"/>
    <col min="10000" max="10002" width="2.77734375" style="2" customWidth="1"/>
    <col min="10003" max="10003" width="4.21875" style="2" customWidth="1"/>
    <col min="10004" max="10004" width="4.77734375" style="2" customWidth="1"/>
    <col min="10005" max="10005" width="0.77734375" style="2" customWidth="1"/>
    <col min="10006" max="10008" width="0" style="2" hidden="1" customWidth="1"/>
    <col min="10009" max="10009" width="18.77734375" style="2" customWidth="1"/>
    <col min="10010" max="10010" width="2.21875" style="2" customWidth="1"/>
    <col min="10011" max="10011" width="3.77734375" style="2" customWidth="1"/>
    <col min="10012" max="10012" width="3" style="2" customWidth="1"/>
    <col min="10013" max="10013" width="2.77734375" style="2" customWidth="1"/>
    <col min="10014" max="10014" width="3" style="2" customWidth="1"/>
    <col min="10015" max="10026" width="1.77734375" style="2"/>
    <col min="10027" max="10027" width="3.77734375" style="2" customWidth="1"/>
    <col min="10028" max="10029" width="1.77734375" style="2"/>
    <col min="10030" max="10030" width="21.21875" style="2" customWidth="1"/>
    <col min="10031" max="10031" width="3.44140625" style="2" customWidth="1"/>
    <col min="10032" max="10032" width="0.21875" style="2" customWidth="1"/>
    <col min="10033" max="10033" width="2.44140625" style="2" customWidth="1"/>
    <col min="10034" max="10034" width="1.44140625" style="2" customWidth="1"/>
    <col min="10035" max="10035" width="1.77734375" style="2"/>
    <col min="10036" max="10036" width="0.44140625" style="2" customWidth="1"/>
    <col min="10037" max="10041" width="1.21875" style="2" customWidth="1"/>
    <col min="10042" max="10042" width="0.44140625" style="2" customWidth="1"/>
    <col min="10043" max="10043" width="0" style="2" hidden="1" customWidth="1"/>
    <col min="10044" max="10044" width="3.77734375" style="2" customWidth="1"/>
    <col min="10045" max="10046" width="0" style="2" hidden="1" customWidth="1"/>
    <col min="10047" max="10047" width="5" style="2" customWidth="1"/>
    <col min="10048" max="10048" width="8.77734375" style="2" customWidth="1"/>
    <col min="10049" max="10049" width="14.44140625" style="2" bestFit="1" customWidth="1"/>
    <col min="10050" max="10224" width="1.77734375" style="2"/>
    <col min="10225" max="10225" width="3.21875" style="2" customWidth="1"/>
    <col min="10226" max="10227" width="3" style="2" customWidth="1"/>
    <col min="10228" max="10242" width="2.44140625" style="2" customWidth="1"/>
    <col min="10243" max="10243" width="4.77734375" style="2" customWidth="1"/>
    <col min="10244" max="10252" width="3.44140625" style="2" customWidth="1"/>
    <col min="10253" max="10255" width="1.77734375" style="2"/>
    <col min="10256" max="10258" width="2.77734375" style="2" customWidth="1"/>
    <col min="10259" max="10259" width="4.21875" style="2" customWidth="1"/>
    <col min="10260" max="10260" width="4.77734375" style="2" customWidth="1"/>
    <col min="10261" max="10261" width="0.77734375" style="2" customWidth="1"/>
    <col min="10262" max="10264" width="0" style="2" hidden="1" customWidth="1"/>
    <col min="10265" max="10265" width="18.77734375" style="2" customWidth="1"/>
    <col min="10266" max="10266" width="2.21875" style="2" customWidth="1"/>
    <col min="10267" max="10267" width="3.77734375" style="2" customWidth="1"/>
    <col min="10268" max="10268" width="3" style="2" customWidth="1"/>
    <col min="10269" max="10269" width="2.77734375" style="2" customWidth="1"/>
    <col min="10270" max="10270" width="3" style="2" customWidth="1"/>
    <col min="10271" max="10282" width="1.77734375" style="2"/>
    <col min="10283" max="10283" width="3.77734375" style="2" customWidth="1"/>
    <col min="10284" max="10285" width="1.77734375" style="2"/>
    <col min="10286" max="10286" width="21.21875" style="2" customWidth="1"/>
    <col min="10287" max="10287" width="3.44140625" style="2" customWidth="1"/>
    <col min="10288" max="10288" width="0.21875" style="2" customWidth="1"/>
    <col min="10289" max="10289" width="2.44140625" style="2" customWidth="1"/>
    <col min="10290" max="10290" width="1.44140625" style="2" customWidth="1"/>
    <col min="10291" max="10291" width="1.77734375" style="2"/>
    <col min="10292" max="10292" width="0.44140625" style="2" customWidth="1"/>
    <col min="10293" max="10297" width="1.21875" style="2" customWidth="1"/>
    <col min="10298" max="10298" width="0.44140625" style="2" customWidth="1"/>
    <col min="10299" max="10299" width="0" style="2" hidden="1" customWidth="1"/>
    <col min="10300" max="10300" width="3.77734375" style="2" customWidth="1"/>
    <col min="10301" max="10302" width="0" style="2" hidden="1" customWidth="1"/>
    <col min="10303" max="10303" width="5" style="2" customWidth="1"/>
    <col min="10304" max="10304" width="8.77734375" style="2" customWidth="1"/>
    <col min="10305" max="10305" width="14.44140625" style="2" bestFit="1" customWidth="1"/>
    <col min="10306" max="10480" width="1.77734375" style="2"/>
    <col min="10481" max="10481" width="3.21875" style="2" customWidth="1"/>
    <col min="10482" max="10483" width="3" style="2" customWidth="1"/>
    <col min="10484" max="10498" width="2.44140625" style="2" customWidth="1"/>
    <col min="10499" max="10499" width="4.77734375" style="2" customWidth="1"/>
    <col min="10500" max="10508" width="3.44140625" style="2" customWidth="1"/>
    <col min="10509" max="10511" width="1.77734375" style="2"/>
    <col min="10512" max="10514" width="2.77734375" style="2" customWidth="1"/>
    <col min="10515" max="10515" width="4.21875" style="2" customWidth="1"/>
    <col min="10516" max="10516" width="4.77734375" style="2" customWidth="1"/>
    <col min="10517" max="10517" width="0.77734375" style="2" customWidth="1"/>
    <col min="10518" max="10520" width="0" style="2" hidden="1" customWidth="1"/>
    <col min="10521" max="10521" width="18.77734375" style="2" customWidth="1"/>
    <col min="10522" max="10522" width="2.21875" style="2" customWidth="1"/>
    <col min="10523" max="10523" width="3.77734375" style="2" customWidth="1"/>
    <col min="10524" max="10524" width="3" style="2" customWidth="1"/>
    <col min="10525" max="10525" width="2.77734375" style="2" customWidth="1"/>
    <col min="10526" max="10526" width="3" style="2" customWidth="1"/>
    <col min="10527" max="10538" width="1.77734375" style="2"/>
    <col min="10539" max="10539" width="3.77734375" style="2" customWidth="1"/>
    <col min="10540" max="10541" width="1.77734375" style="2"/>
    <col min="10542" max="10542" width="21.21875" style="2" customWidth="1"/>
    <col min="10543" max="10543" width="3.44140625" style="2" customWidth="1"/>
    <col min="10544" max="10544" width="0.21875" style="2" customWidth="1"/>
    <col min="10545" max="10545" width="2.44140625" style="2" customWidth="1"/>
    <col min="10546" max="10546" width="1.44140625" style="2" customWidth="1"/>
    <col min="10547" max="10547" width="1.77734375" style="2"/>
    <col min="10548" max="10548" width="0.44140625" style="2" customWidth="1"/>
    <col min="10549" max="10553" width="1.21875" style="2" customWidth="1"/>
    <col min="10554" max="10554" width="0.44140625" style="2" customWidth="1"/>
    <col min="10555" max="10555" width="0" style="2" hidden="1" customWidth="1"/>
    <col min="10556" max="10556" width="3.77734375" style="2" customWidth="1"/>
    <col min="10557" max="10558" width="0" style="2" hidden="1" customWidth="1"/>
    <col min="10559" max="10559" width="5" style="2" customWidth="1"/>
    <col min="10560" max="10560" width="8.77734375" style="2" customWidth="1"/>
    <col min="10561" max="10561" width="14.44140625" style="2" bestFit="1" customWidth="1"/>
    <col min="10562" max="10736" width="1.77734375" style="2"/>
    <col min="10737" max="10737" width="3.21875" style="2" customWidth="1"/>
    <col min="10738" max="10739" width="3" style="2" customWidth="1"/>
    <col min="10740" max="10754" width="2.44140625" style="2" customWidth="1"/>
    <col min="10755" max="10755" width="4.77734375" style="2" customWidth="1"/>
    <col min="10756" max="10764" width="3.44140625" style="2" customWidth="1"/>
    <col min="10765" max="10767" width="1.77734375" style="2"/>
    <col min="10768" max="10770" width="2.77734375" style="2" customWidth="1"/>
    <col min="10771" max="10771" width="4.21875" style="2" customWidth="1"/>
    <col min="10772" max="10772" width="4.77734375" style="2" customWidth="1"/>
    <col min="10773" max="10773" width="0.77734375" style="2" customWidth="1"/>
    <col min="10774" max="10776" width="0" style="2" hidden="1" customWidth="1"/>
    <col min="10777" max="10777" width="18.77734375" style="2" customWidth="1"/>
    <col min="10778" max="10778" width="2.21875" style="2" customWidth="1"/>
    <col min="10779" max="10779" width="3.77734375" style="2" customWidth="1"/>
    <col min="10780" max="10780" width="3" style="2" customWidth="1"/>
    <col min="10781" max="10781" width="2.77734375" style="2" customWidth="1"/>
    <col min="10782" max="10782" width="3" style="2" customWidth="1"/>
    <col min="10783" max="10794" width="1.77734375" style="2"/>
    <col min="10795" max="10795" width="3.77734375" style="2" customWidth="1"/>
    <col min="10796" max="10797" width="1.77734375" style="2"/>
    <col min="10798" max="10798" width="21.21875" style="2" customWidth="1"/>
    <col min="10799" max="10799" width="3.44140625" style="2" customWidth="1"/>
    <col min="10800" max="10800" width="0.21875" style="2" customWidth="1"/>
    <col min="10801" max="10801" width="2.44140625" style="2" customWidth="1"/>
    <col min="10802" max="10802" width="1.44140625" style="2" customWidth="1"/>
    <col min="10803" max="10803" width="1.77734375" style="2"/>
    <col min="10804" max="10804" width="0.44140625" style="2" customWidth="1"/>
    <col min="10805" max="10809" width="1.21875" style="2" customWidth="1"/>
    <col min="10810" max="10810" width="0.44140625" style="2" customWidth="1"/>
    <col min="10811" max="10811" width="0" style="2" hidden="1" customWidth="1"/>
    <col min="10812" max="10812" width="3.77734375" style="2" customWidth="1"/>
    <col min="10813" max="10814" width="0" style="2" hidden="1" customWidth="1"/>
    <col min="10815" max="10815" width="5" style="2" customWidth="1"/>
    <col min="10816" max="10816" width="8.77734375" style="2" customWidth="1"/>
    <col min="10817" max="10817" width="14.44140625" style="2" bestFit="1" customWidth="1"/>
    <col min="10818" max="10992" width="1.77734375" style="2"/>
    <col min="10993" max="10993" width="3.21875" style="2" customWidth="1"/>
    <col min="10994" max="10995" width="3" style="2" customWidth="1"/>
    <col min="10996" max="11010" width="2.44140625" style="2" customWidth="1"/>
    <col min="11011" max="11011" width="4.77734375" style="2" customWidth="1"/>
    <col min="11012" max="11020" width="3.44140625" style="2" customWidth="1"/>
    <col min="11021" max="11023" width="1.77734375" style="2"/>
    <col min="11024" max="11026" width="2.77734375" style="2" customWidth="1"/>
    <col min="11027" max="11027" width="4.21875" style="2" customWidth="1"/>
    <col min="11028" max="11028" width="4.77734375" style="2" customWidth="1"/>
    <col min="11029" max="11029" width="0.77734375" style="2" customWidth="1"/>
    <col min="11030" max="11032" width="0" style="2" hidden="1" customWidth="1"/>
    <col min="11033" max="11033" width="18.77734375" style="2" customWidth="1"/>
    <col min="11034" max="11034" width="2.21875" style="2" customWidth="1"/>
    <col min="11035" max="11035" width="3.77734375" style="2" customWidth="1"/>
    <col min="11036" max="11036" width="3" style="2" customWidth="1"/>
    <col min="11037" max="11037" width="2.77734375" style="2" customWidth="1"/>
    <col min="11038" max="11038" width="3" style="2" customWidth="1"/>
    <col min="11039" max="11050" width="1.77734375" style="2"/>
    <col min="11051" max="11051" width="3.77734375" style="2" customWidth="1"/>
    <col min="11052" max="11053" width="1.77734375" style="2"/>
    <col min="11054" max="11054" width="21.21875" style="2" customWidth="1"/>
    <col min="11055" max="11055" width="3.44140625" style="2" customWidth="1"/>
    <col min="11056" max="11056" width="0.21875" style="2" customWidth="1"/>
    <col min="11057" max="11057" width="2.44140625" style="2" customWidth="1"/>
    <col min="11058" max="11058" width="1.44140625" style="2" customWidth="1"/>
    <col min="11059" max="11059" width="1.77734375" style="2"/>
    <col min="11060" max="11060" width="0.44140625" style="2" customWidth="1"/>
    <col min="11061" max="11065" width="1.21875" style="2" customWidth="1"/>
    <col min="11066" max="11066" width="0.44140625" style="2" customWidth="1"/>
    <col min="11067" max="11067" width="0" style="2" hidden="1" customWidth="1"/>
    <col min="11068" max="11068" width="3.77734375" style="2" customWidth="1"/>
    <col min="11069" max="11070" width="0" style="2" hidden="1" customWidth="1"/>
    <col min="11071" max="11071" width="5" style="2" customWidth="1"/>
    <col min="11072" max="11072" width="8.77734375" style="2" customWidth="1"/>
    <col min="11073" max="11073" width="14.44140625" style="2" bestFit="1" customWidth="1"/>
    <col min="11074" max="11248" width="1.77734375" style="2"/>
    <col min="11249" max="11249" width="3.21875" style="2" customWidth="1"/>
    <col min="11250" max="11251" width="3" style="2" customWidth="1"/>
    <col min="11252" max="11266" width="2.44140625" style="2" customWidth="1"/>
    <col min="11267" max="11267" width="4.77734375" style="2" customWidth="1"/>
    <col min="11268" max="11276" width="3.44140625" style="2" customWidth="1"/>
    <col min="11277" max="11279" width="1.77734375" style="2"/>
    <col min="11280" max="11282" width="2.77734375" style="2" customWidth="1"/>
    <col min="11283" max="11283" width="4.21875" style="2" customWidth="1"/>
    <col min="11284" max="11284" width="4.77734375" style="2" customWidth="1"/>
    <col min="11285" max="11285" width="0.77734375" style="2" customWidth="1"/>
    <col min="11286" max="11288" width="0" style="2" hidden="1" customWidth="1"/>
    <col min="11289" max="11289" width="18.77734375" style="2" customWidth="1"/>
    <col min="11290" max="11290" width="2.21875" style="2" customWidth="1"/>
    <col min="11291" max="11291" width="3.77734375" style="2" customWidth="1"/>
    <col min="11292" max="11292" width="3" style="2" customWidth="1"/>
    <col min="11293" max="11293" width="2.77734375" style="2" customWidth="1"/>
    <col min="11294" max="11294" width="3" style="2" customWidth="1"/>
    <col min="11295" max="11306" width="1.77734375" style="2"/>
    <col min="11307" max="11307" width="3.77734375" style="2" customWidth="1"/>
    <col min="11308" max="11309" width="1.77734375" style="2"/>
    <col min="11310" max="11310" width="21.21875" style="2" customWidth="1"/>
    <col min="11311" max="11311" width="3.44140625" style="2" customWidth="1"/>
    <col min="11312" max="11312" width="0.21875" style="2" customWidth="1"/>
    <col min="11313" max="11313" width="2.44140625" style="2" customWidth="1"/>
    <col min="11314" max="11314" width="1.44140625" style="2" customWidth="1"/>
    <col min="11315" max="11315" width="1.77734375" style="2"/>
    <col min="11316" max="11316" width="0.44140625" style="2" customWidth="1"/>
    <col min="11317" max="11321" width="1.21875" style="2" customWidth="1"/>
    <col min="11322" max="11322" width="0.44140625" style="2" customWidth="1"/>
    <col min="11323" max="11323" width="0" style="2" hidden="1" customWidth="1"/>
    <col min="11324" max="11324" width="3.77734375" style="2" customWidth="1"/>
    <col min="11325" max="11326" width="0" style="2" hidden="1" customWidth="1"/>
    <col min="11327" max="11327" width="5" style="2" customWidth="1"/>
    <col min="11328" max="11328" width="8.77734375" style="2" customWidth="1"/>
    <col min="11329" max="11329" width="14.44140625" style="2" bestFit="1" customWidth="1"/>
    <col min="11330" max="11504" width="1.77734375" style="2"/>
    <col min="11505" max="11505" width="3.21875" style="2" customWidth="1"/>
    <col min="11506" max="11507" width="3" style="2" customWidth="1"/>
    <col min="11508" max="11522" width="2.44140625" style="2" customWidth="1"/>
    <col min="11523" max="11523" width="4.77734375" style="2" customWidth="1"/>
    <col min="11524" max="11532" width="3.44140625" style="2" customWidth="1"/>
    <col min="11533" max="11535" width="1.77734375" style="2"/>
    <col min="11536" max="11538" width="2.77734375" style="2" customWidth="1"/>
    <col min="11539" max="11539" width="4.21875" style="2" customWidth="1"/>
    <col min="11540" max="11540" width="4.77734375" style="2" customWidth="1"/>
    <col min="11541" max="11541" width="0.77734375" style="2" customWidth="1"/>
    <col min="11542" max="11544" width="0" style="2" hidden="1" customWidth="1"/>
    <col min="11545" max="11545" width="18.77734375" style="2" customWidth="1"/>
    <col min="11546" max="11546" width="2.21875" style="2" customWidth="1"/>
    <col min="11547" max="11547" width="3.77734375" style="2" customWidth="1"/>
    <col min="11548" max="11548" width="3" style="2" customWidth="1"/>
    <col min="11549" max="11549" width="2.77734375" style="2" customWidth="1"/>
    <col min="11550" max="11550" width="3" style="2" customWidth="1"/>
    <col min="11551" max="11562" width="1.77734375" style="2"/>
    <col min="11563" max="11563" width="3.77734375" style="2" customWidth="1"/>
    <col min="11564" max="11565" width="1.77734375" style="2"/>
    <col min="11566" max="11566" width="21.21875" style="2" customWidth="1"/>
    <col min="11567" max="11567" width="3.44140625" style="2" customWidth="1"/>
    <col min="11568" max="11568" width="0.21875" style="2" customWidth="1"/>
    <col min="11569" max="11569" width="2.44140625" style="2" customWidth="1"/>
    <col min="11570" max="11570" width="1.44140625" style="2" customWidth="1"/>
    <col min="11571" max="11571" width="1.77734375" style="2"/>
    <col min="11572" max="11572" width="0.44140625" style="2" customWidth="1"/>
    <col min="11573" max="11577" width="1.21875" style="2" customWidth="1"/>
    <col min="11578" max="11578" width="0.44140625" style="2" customWidth="1"/>
    <col min="11579" max="11579" width="0" style="2" hidden="1" customWidth="1"/>
    <col min="11580" max="11580" width="3.77734375" style="2" customWidth="1"/>
    <col min="11581" max="11582" width="0" style="2" hidden="1" customWidth="1"/>
    <col min="11583" max="11583" width="5" style="2" customWidth="1"/>
    <col min="11584" max="11584" width="8.77734375" style="2" customWidth="1"/>
    <col min="11585" max="11585" width="14.44140625" style="2" bestFit="1" customWidth="1"/>
    <col min="11586" max="11760" width="1.77734375" style="2"/>
    <col min="11761" max="11761" width="3.21875" style="2" customWidth="1"/>
    <col min="11762" max="11763" width="3" style="2" customWidth="1"/>
    <col min="11764" max="11778" width="2.44140625" style="2" customWidth="1"/>
    <col min="11779" max="11779" width="4.77734375" style="2" customWidth="1"/>
    <col min="11780" max="11788" width="3.44140625" style="2" customWidth="1"/>
    <col min="11789" max="11791" width="1.77734375" style="2"/>
    <col min="11792" max="11794" width="2.77734375" style="2" customWidth="1"/>
    <col min="11795" max="11795" width="4.21875" style="2" customWidth="1"/>
    <col min="11796" max="11796" width="4.77734375" style="2" customWidth="1"/>
    <col min="11797" max="11797" width="0.77734375" style="2" customWidth="1"/>
    <col min="11798" max="11800" width="0" style="2" hidden="1" customWidth="1"/>
    <col min="11801" max="11801" width="18.77734375" style="2" customWidth="1"/>
    <col min="11802" max="11802" width="2.21875" style="2" customWidth="1"/>
    <col min="11803" max="11803" width="3.77734375" style="2" customWidth="1"/>
    <col min="11804" max="11804" width="3" style="2" customWidth="1"/>
    <col min="11805" max="11805" width="2.77734375" style="2" customWidth="1"/>
    <col min="11806" max="11806" width="3" style="2" customWidth="1"/>
    <col min="11807" max="11818" width="1.77734375" style="2"/>
    <col min="11819" max="11819" width="3.77734375" style="2" customWidth="1"/>
    <col min="11820" max="11821" width="1.77734375" style="2"/>
    <col min="11822" max="11822" width="21.21875" style="2" customWidth="1"/>
    <col min="11823" max="11823" width="3.44140625" style="2" customWidth="1"/>
    <col min="11824" max="11824" width="0.21875" style="2" customWidth="1"/>
    <col min="11825" max="11825" width="2.44140625" style="2" customWidth="1"/>
    <col min="11826" max="11826" width="1.44140625" style="2" customWidth="1"/>
    <col min="11827" max="11827" width="1.77734375" style="2"/>
    <col min="11828" max="11828" width="0.44140625" style="2" customWidth="1"/>
    <col min="11829" max="11833" width="1.21875" style="2" customWidth="1"/>
    <col min="11834" max="11834" width="0.44140625" style="2" customWidth="1"/>
    <col min="11835" max="11835" width="0" style="2" hidden="1" customWidth="1"/>
    <col min="11836" max="11836" width="3.77734375" style="2" customWidth="1"/>
    <col min="11837" max="11838" width="0" style="2" hidden="1" customWidth="1"/>
    <col min="11839" max="11839" width="5" style="2" customWidth="1"/>
    <col min="11840" max="11840" width="8.77734375" style="2" customWidth="1"/>
    <col min="11841" max="11841" width="14.44140625" style="2" bestFit="1" customWidth="1"/>
    <col min="11842" max="12016" width="1.77734375" style="2"/>
    <col min="12017" max="12017" width="3.21875" style="2" customWidth="1"/>
    <col min="12018" max="12019" width="3" style="2" customWidth="1"/>
    <col min="12020" max="12034" width="2.44140625" style="2" customWidth="1"/>
    <col min="12035" max="12035" width="4.77734375" style="2" customWidth="1"/>
    <col min="12036" max="12044" width="3.44140625" style="2" customWidth="1"/>
    <col min="12045" max="12047" width="1.77734375" style="2"/>
    <col min="12048" max="12050" width="2.77734375" style="2" customWidth="1"/>
    <col min="12051" max="12051" width="4.21875" style="2" customWidth="1"/>
    <col min="12052" max="12052" width="4.77734375" style="2" customWidth="1"/>
    <col min="12053" max="12053" width="0.77734375" style="2" customWidth="1"/>
    <col min="12054" max="12056" width="0" style="2" hidden="1" customWidth="1"/>
    <col min="12057" max="12057" width="18.77734375" style="2" customWidth="1"/>
    <col min="12058" max="12058" width="2.21875" style="2" customWidth="1"/>
    <col min="12059" max="12059" width="3.77734375" style="2" customWidth="1"/>
    <col min="12060" max="12060" width="3" style="2" customWidth="1"/>
    <col min="12061" max="12061" width="2.77734375" style="2" customWidth="1"/>
    <col min="12062" max="12062" width="3" style="2" customWidth="1"/>
    <col min="12063" max="12074" width="1.77734375" style="2"/>
    <col min="12075" max="12075" width="3.77734375" style="2" customWidth="1"/>
    <col min="12076" max="12077" width="1.77734375" style="2"/>
    <col min="12078" max="12078" width="21.21875" style="2" customWidth="1"/>
    <col min="12079" max="12079" width="3.44140625" style="2" customWidth="1"/>
    <col min="12080" max="12080" width="0.21875" style="2" customWidth="1"/>
    <col min="12081" max="12081" width="2.44140625" style="2" customWidth="1"/>
    <col min="12082" max="12082" width="1.44140625" style="2" customWidth="1"/>
    <col min="12083" max="12083" width="1.77734375" style="2"/>
    <col min="12084" max="12084" width="0.44140625" style="2" customWidth="1"/>
    <col min="12085" max="12089" width="1.21875" style="2" customWidth="1"/>
    <col min="12090" max="12090" width="0.44140625" style="2" customWidth="1"/>
    <col min="12091" max="12091" width="0" style="2" hidden="1" customWidth="1"/>
    <col min="12092" max="12092" width="3.77734375" style="2" customWidth="1"/>
    <col min="12093" max="12094" width="0" style="2" hidden="1" customWidth="1"/>
    <col min="12095" max="12095" width="5" style="2" customWidth="1"/>
    <col min="12096" max="12096" width="8.77734375" style="2" customWidth="1"/>
    <col min="12097" max="12097" width="14.44140625" style="2" bestFit="1" customWidth="1"/>
    <col min="12098" max="12272" width="1.77734375" style="2"/>
    <col min="12273" max="12273" width="3.21875" style="2" customWidth="1"/>
    <col min="12274" max="12275" width="3" style="2" customWidth="1"/>
    <col min="12276" max="12290" width="2.44140625" style="2" customWidth="1"/>
    <col min="12291" max="12291" width="4.77734375" style="2" customWidth="1"/>
    <col min="12292" max="12300" width="3.44140625" style="2" customWidth="1"/>
    <col min="12301" max="12303" width="1.77734375" style="2"/>
    <col min="12304" max="12306" width="2.77734375" style="2" customWidth="1"/>
    <col min="12307" max="12307" width="4.21875" style="2" customWidth="1"/>
    <col min="12308" max="12308" width="4.77734375" style="2" customWidth="1"/>
    <col min="12309" max="12309" width="0.77734375" style="2" customWidth="1"/>
    <col min="12310" max="12312" width="0" style="2" hidden="1" customWidth="1"/>
    <col min="12313" max="12313" width="18.77734375" style="2" customWidth="1"/>
    <col min="12314" max="12314" width="2.21875" style="2" customWidth="1"/>
    <col min="12315" max="12315" width="3.77734375" style="2" customWidth="1"/>
    <col min="12316" max="12316" width="3" style="2" customWidth="1"/>
    <col min="12317" max="12317" width="2.77734375" style="2" customWidth="1"/>
    <col min="12318" max="12318" width="3" style="2" customWidth="1"/>
    <col min="12319" max="12330" width="1.77734375" style="2"/>
    <col min="12331" max="12331" width="3.77734375" style="2" customWidth="1"/>
    <col min="12332" max="12333" width="1.77734375" style="2"/>
    <col min="12334" max="12334" width="21.21875" style="2" customWidth="1"/>
    <col min="12335" max="12335" width="3.44140625" style="2" customWidth="1"/>
    <col min="12336" max="12336" width="0.21875" style="2" customWidth="1"/>
    <col min="12337" max="12337" width="2.44140625" style="2" customWidth="1"/>
    <col min="12338" max="12338" width="1.44140625" style="2" customWidth="1"/>
    <col min="12339" max="12339" width="1.77734375" style="2"/>
    <col min="12340" max="12340" width="0.44140625" style="2" customWidth="1"/>
    <col min="12341" max="12345" width="1.21875" style="2" customWidth="1"/>
    <col min="12346" max="12346" width="0.44140625" style="2" customWidth="1"/>
    <col min="12347" max="12347" width="0" style="2" hidden="1" customWidth="1"/>
    <col min="12348" max="12348" width="3.77734375" style="2" customWidth="1"/>
    <col min="12349" max="12350" width="0" style="2" hidden="1" customWidth="1"/>
    <col min="12351" max="12351" width="5" style="2" customWidth="1"/>
    <col min="12352" max="12352" width="8.77734375" style="2" customWidth="1"/>
    <col min="12353" max="12353" width="14.44140625" style="2" bestFit="1" customWidth="1"/>
    <col min="12354" max="12528" width="1.77734375" style="2"/>
    <col min="12529" max="12529" width="3.21875" style="2" customWidth="1"/>
    <col min="12530" max="12531" width="3" style="2" customWidth="1"/>
    <col min="12532" max="12546" width="2.44140625" style="2" customWidth="1"/>
    <col min="12547" max="12547" width="4.77734375" style="2" customWidth="1"/>
    <col min="12548" max="12556" width="3.44140625" style="2" customWidth="1"/>
    <col min="12557" max="12559" width="1.77734375" style="2"/>
    <col min="12560" max="12562" width="2.77734375" style="2" customWidth="1"/>
    <col min="12563" max="12563" width="4.21875" style="2" customWidth="1"/>
    <col min="12564" max="12564" width="4.77734375" style="2" customWidth="1"/>
    <col min="12565" max="12565" width="0.77734375" style="2" customWidth="1"/>
    <col min="12566" max="12568" width="0" style="2" hidden="1" customWidth="1"/>
    <col min="12569" max="12569" width="18.77734375" style="2" customWidth="1"/>
    <col min="12570" max="12570" width="2.21875" style="2" customWidth="1"/>
    <col min="12571" max="12571" width="3.77734375" style="2" customWidth="1"/>
    <col min="12572" max="12572" width="3" style="2" customWidth="1"/>
    <col min="12573" max="12573" width="2.77734375" style="2" customWidth="1"/>
    <col min="12574" max="12574" width="3" style="2" customWidth="1"/>
    <col min="12575" max="12586" width="1.77734375" style="2"/>
    <col min="12587" max="12587" width="3.77734375" style="2" customWidth="1"/>
    <col min="12588" max="12589" width="1.77734375" style="2"/>
    <col min="12590" max="12590" width="21.21875" style="2" customWidth="1"/>
    <col min="12591" max="12591" width="3.44140625" style="2" customWidth="1"/>
    <col min="12592" max="12592" width="0.21875" style="2" customWidth="1"/>
    <col min="12593" max="12593" width="2.44140625" style="2" customWidth="1"/>
    <col min="12594" max="12594" width="1.44140625" style="2" customWidth="1"/>
    <col min="12595" max="12595" width="1.77734375" style="2"/>
    <col min="12596" max="12596" width="0.44140625" style="2" customWidth="1"/>
    <col min="12597" max="12601" width="1.21875" style="2" customWidth="1"/>
    <col min="12602" max="12602" width="0.44140625" style="2" customWidth="1"/>
    <col min="12603" max="12603" width="0" style="2" hidden="1" customWidth="1"/>
    <col min="12604" max="12604" width="3.77734375" style="2" customWidth="1"/>
    <col min="12605" max="12606" width="0" style="2" hidden="1" customWidth="1"/>
    <col min="12607" max="12607" width="5" style="2" customWidth="1"/>
    <col min="12608" max="12608" width="8.77734375" style="2" customWidth="1"/>
    <col min="12609" max="12609" width="14.44140625" style="2" bestFit="1" customWidth="1"/>
    <col min="12610" max="12784" width="1.77734375" style="2"/>
    <col min="12785" max="12785" width="3.21875" style="2" customWidth="1"/>
    <col min="12786" max="12787" width="3" style="2" customWidth="1"/>
    <col min="12788" max="12802" width="2.44140625" style="2" customWidth="1"/>
    <col min="12803" max="12803" width="4.77734375" style="2" customWidth="1"/>
    <col min="12804" max="12812" width="3.44140625" style="2" customWidth="1"/>
    <col min="12813" max="12815" width="1.77734375" style="2"/>
    <col min="12816" max="12818" width="2.77734375" style="2" customWidth="1"/>
    <col min="12819" max="12819" width="4.21875" style="2" customWidth="1"/>
    <col min="12820" max="12820" width="4.77734375" style="2" customWidth="1"/>
    <col min="12821" max="12821" width="0.77734375" style="2" customWidth="1"/>
    <col min="12822" max="12824" width="0" style="2" hidden="1" customWidth="1"/>
    <col min="12825" max="12825" width="18.77734375" style="2" customWidth="1"/>
    <col min="12826" max="12826" width="2.21875" style="2" customWidth="1"/>
    <col min="12827" max="12827" width="3.77734375" style="2" customWidth="1"/>
    <col min="12828" max="12828" width="3" style="2" customWidth="1"/>
    <col min="12829" max="12829" width="2.77734375" style="2" customWidth="1"/>
    <col min="12830" max="12830" width="3" style="2" customWidth="1"/>
    <col min="12831" max="12842" width="1.77734375" style="2"/>
    <col min="12843" max="12843" width="3.77734375" style="2" customWidth="1"/>
    <col min="12844" max="12845" width="1.77734375" style="2"/>
    <col min="12846" max="12846" width="21.21875" style="2" customWidth="1"/>
    <col min="12847" max="12847" width="3.44140625" style="2" customWidth="1"/>
    <col min="12848" max="12848" width="0.21875" style="2" customWidth="1"/>
    <col min="12849" max="12849" width="2.44140625" style="2" customWidth="1"/>
    <col min="12850" max="12850" width="1.44140625" style="2" customWidth="1"/>
    <col min="12851" max="12851" width="1.77734375" style="2"/>
    <col min="12852" max="12852" width="0.44140625" style="2" customWidth="1"/>
    <col min="12853" max="12857" width="1.21875" style="2" customWidth="1"/>
    <col min="12858" max="12858" width="0.44140625" style="2" customWidth="1"/>
    <col min="12859" max="12859" width="0" style="2" hidden="1" customWidth="1"/>
    <col min="12860" max="12860" width="3.77734375" style="2" customWidth="1"/>
    <col min="12861" max="12862" width="0" style="2" hidden="1" customWidth="1"/>
    <col min="12863" max="12863" width="5" style="2" customWidth="1"/>
    <col min="12864" max="12864" width="8.77734375" style="2" customWidth="1"/>
    <col min="12865" max="12865" width="14.44140625" style="2" bestFit="1" customWidth="1"/>
    <col min="12866" max="13040" width="1.77734375" style="2"/>
    <col min="13041" max="13041" width="3.21875" style="2" customWidth="1"/>
    <col min="13042" max="13043" width="3" style="2" customWidth="1"/>
    <col min="13044" max="13058" width="2.44140625" style="2" customWidth="1"/>
    <col min="13059" max="13059" width="4.77734375" style="2" customWidth="1"/>
    <col min="13060" max="13068" width="3.44140625" style="2" customWidth="1"/>
    <col min="13069" max="13071" width="1.77734375" style="2"/>
    <col min="13072" max="13074" width="2.77734375" style="2" customWidth="1"/>
    <col min="13075" max="13075" width="4.21875" style="2" customWidth="1"/>
    <col min="13076" max="13076" width="4.77734375" style="2" customWidth="1"/>
    <col min="13077" max="13077" width="0.77734375" style="2" customWidth="1"/>
    <col min="13078" max="13080" width="0" style="2" hidden="1" customWidth="1"/>
    <col min="13081" max="13081" width="18.77734375" style="2" customWidth="1"/>
    <col min="13082" max="13082" width="2.21875" style="2" customWidth="1"/>
    <col min="13083" max="13083" width="3.77734375" style="2" customWidth="1"/>
    <col min="13084" max="13084" width="3" style="2" customWidth="1"/>
    <col min="13085" max="13085" width="2.77734375" style="2" customWidth="1"/>
    <col min="13086" max="13086" width="3" style="2" customWidth="1"/>
    <col min="13087" max="13098" width="1.77734375" style="2"/>
    <col min="13099" max="13099" width="3.77734375" style="2" customWidth="1"/>
    <col min="13100" max="13101" width="1.77734375" style="2"/>
    <col min="13102" max="13102" width="21.21875" style="2" customWidth="1"/>
    <col min="13103" max="13103" width="3.44140625" style="2" customWidth="1"/>
    <col min="13104" max="13104" width="0.21875" style="2" customWidth="1"/>
    <col min="13105" max="13105" width="2.44140625" style="2" customWidth="1"/>
    <col min="13106" max="13106" width="1.44140625" style="2" customWidth="1"/>
    <col min="13107" max="13107" width="1.77734375" style="2"/>
    <col min="13108" max="13108" width="0.44140625" style="2" customWidth="1"/>
    <col min="13109" max="13113" width="1.21875" style="2" customWidth="1"/>
    <col min="13114" max="13114" width="0.44140625" style="2" customWidth="1"/>
    <col min="13115" max="13115" width="0" style="2" hidden="1" customWidth="1"/>
    <col min="13116" max="13116" width="3.77734375" style="2" customWidth="1"/>
    <col min="13117" max="13118" width="0" style="2" hidden="1" customWidth="1"/>
    <col min="13119" max="13119" width="5" style="2" customWidth="1"/>
    <col min="13120" max="13120" width="8.77734375" style="2" customWidth="1"/>
    <col min="13121" max="13121" width="14.44140625" style="2" bestFit="1" customWidth="1"/>
    <col min="13122" max="13296" width="1.77734375" style="2"/>
    <col min="13297" max="13297" width="3.21875" style="2" customWidth="1"/>
    <col min="13298" max="13299" width="3" style="2" customWidth="1"/>
    <col min="13300" max="13314" width="2.44140625" style="2" customWidth="1"/>
    <col min="13315" max="13315" width="4.77734375" style="2" customWidth="1"/>
    <col min="13316" max="13324" width="3.44140625" style="2" customWidth="1"/>
    <col min="13325" max="13327" width="1.77734375" style="2"/>
    <col min="13328" max="13330" width="2.77734375" style="2" customWidth="1"/>
    <col min="13331" max="13331" width="4.21875" style="2" customWidth="1"/>
    <col min="13332" max="13332" width="4.77734375" style="2" customWidth="1"/>
    <col min="13333" max="13333" width="0.77734375" style="2" customWidth="1"/>
    <col min="13334" max="13336" width="0" style="2" hidden="1" customWidth="1"/>
    <col min="13337" max="13337" width="18.77734375" style="2" customWidth="1"/>
    <col min="13338" max="13338" width="2.21875" style="2" customWidth="1"/>
    <col min="13339" max="13339" width="3.77734375" style="2" customWidth="1"/>
    <col min="13340" max="13340" width="3" style="2" customWidth="1"/>
    <col min="13341" max="13341" width="2.77734375" style="2" customWidth="1"/>
    <col min="13342" max="13342" width="3" style="2" customWidth="1"/>
    <col min="13343" max="13354" width="1.77734375" style="2"/>
    <col min="13355" max="13355" width="3.77734375" style="2" customWidth="1"/>
    <col min="13356" max="13357" width="1.77734375" style="2"/>
    <col min="13358" max="13358" width="21.21875" style="2" customWidth="1"/>
    <col min="13359" max="13359" width="3.44140625" style="2" customWidth="1"/>
    <col min="13360" max="13360" width="0.21875" style="2" customWidth="1"/>
    <col min="13361" max="13361" width="2.44140625" style="2" customWidth="1"/>
    <col min="13362" max="13362" width="1.44140625" style="2" customWidth="1"/>
    <col min="13363" max="13363" width="1.77734375" style="2"/>
    <col min="13364" max="13364" width="0.44140625" style="2" customWidth="1"/>
    <col min="13365" max="13369" width="1.21875" style="2" customWidth="1"/>
    <col min="13370" max="13370" width="0.44140625" style="2" customWidth="1"/>
    <col min="13371" max="13371" width="0" style="2" hidden="1" customWidth="1"/>
    <col min="13372" max="13372" width="3.77734375" style="2" customWidth="1"/>
    <col min="13373" max="13374" width="0" style="2" hidden="1" customWidth="1"/>
    <col min="13375" max="13375" width="5" style="2" customWidth="1"/>
    <col min="13376" max="13376" width="8.77734375" style="2" customWidth="1"/>
    <col min="13377" max="13377" width="14.44140625" style="2" bestFit="1" customWidth="1"/>
    <col min="13378" max="13552" width="1.77734375" style="2"/>
    <col min="13553" max="13553" width="3.21875" style="2" customWidth="1"/>
    <col min="13554" max="13555" width="3" style="2" customWidth="1"/>
    <col min="13556" max="13570" width="2.44140625" style="2" customWidth="1"/>
    <col min="13571" max="13571" width="4.77734375" style="2" customWidth="1"/>
    <col min="13572" max="13580" width="3.44140625" style="2" customWidth="1"/>
    <col min="13581" max="13583" width="1.77734375" style="2"/>
    <col min="13584" max="13586" width="2.77734375" style="2" customWidth="1"/>
    <col min="13587" max="13587" width="4.21875" style="2" customWidth="1"/>
    <col min="13588" max="13588" width="4.77734375" style="2" customWidth="1"/>
    <col min="13589" max="13589" width="0.77734375" style="2" customWidth="1"/>
    <col min="13590" max="13592" width="0" style="2" hidden="1" customWidth="1"/>
    <col min="13593" max="13593" width="18.77734375" style="2" customWidth="1"/>
    <col min="13594" max="13594" width="2.21875" style="2" customWidth="1"/>
    <col min="13595" max="13595" width="3.77734375" style="2" customWidth="1"/>
    <col min="13596" max="13596" width="3" style="2" customWidth="1"/>
    <col min="13597" max="13597" width="2.77734375" style="2" customWidth="1"/>
    <col min="13598" max="13598" width="3" style="2" customWidth="1"/>
    <col min="13599" max="13610" width="1.77734375" style="2"/>
    <col min="13611" max="13611" width="3.77734375" style="2" customWidth="1"/>
    <col min="13612" max="13613" width="1.77734375" style="2"/>
    <col min="13614" max="13614" width="21.21875" style="2" customWidth="1"/>
    <col min="13615" max="13615" width="3.44140625" style="2" customWidth="1"/>
    <col min="13616" max="13616" width="0.21875" style="2" customWidth="1"/>
    <col min="13617" max="13617" width="2.44140625" style="2" customWidth="1"/>
    <col min="13618" max="13618" width="1.44140625" style="2" customWidth="1"/>
    <col min="13619" max="13619" width="1.77734375" style="2"/>
    <col min="13620" max="13620" width="0.44140625" style="2" customWidth="1"/>
    <col min="13621" max="13625" width="1.21875" style="2" customWidth="1"/>
    <col min="13626" max="13626" width="0.44140625" style="2" customWidth="1"/>
    <col min="13627" max="13627" width="0" style="2" hidden="1" customWidth="1"/>
    <col min="13628" max="13628" width="3.77734375" style="2" customWidth="1"/>
    <col min="13629" max="13630" width="0" style="2" hidden="1" customWidth="1"/>
    <col min="13631" max="13631" width="5" style="2" customWidth="1"/>
    <col min="13632" max="13632" width="8.77734375" style="2" customWidth="1"/>
    <col min="13633" max="13633" width="14.44140625" style="2" bestFit="1" customWidth="1"/>
    <col min="13634" max="13808" width="1.77734375" style="2"/>
    <col min="13809" max="13809" width="3.21875" style="2" customWidth="1"/>
    <col min="13810" max="13811" width="3" style="2" customWidth="1"/>
    <col min="13812" max="13826" width="2.44140625" style="2" customWidth="1"/>
    <col min="13827" max="13827" width="4.77734375" style="2" customWidth="1"/>
    <col min="13828" max="13836" width="3.44140625" style="2" customWidth="1"/>
    <col min="13837" max="13839" width="1.77734375" style="2"/>
    <col min="13840" max="13842" width="2.77734375" style="2" customWidth="1"/>
    <col min="13843" max="13843" width="4.21875" style="2" customWidth="1"/>
    <col min="13844" max="13844" width="4.77734375" style="2" customWidth="1"/>
    <col min="13845" max="13845" width="0.77734375" style="2" customWidth="1"/>
    <col min="13846" max="13848" width="0" style="2" hidden="1" customWidth="1"/>
    <col min="13849" max="13849" width="18.77734375" style="2" customWidth="1"/>
    <col min="13850" max="13850" width="2.21875" style="2" customWidth="1"/>
    <col min="13851" max="13851" width="3.77734375" style="2" customWidth="1"/>
    <col min="13852" max="13852" width="3" style="2" customWidth="1"/>
    <col min="13853" max="13853" width="2.77734375" style="2" customWidth="1"/>
    <col min="13854" max="13854" width="3" style="2" customWidth="1"/>
    <col min="13855" max="13866" width="1.77734375" style="2"/>
    <col min="13867" max="13867" width="3.77734375" style="2" customWidth="1"/>
    <col min="13868" max="13869" width="1.77734375" style="2"/>
    <col min="13870" max="13870" width="21.21875" style="2" customWidth="1"/>
    <col min="13871" max="13871" width="3.44140625" style="2" customWidth="1"/>
    <col min="13872" max="13872" width="0.21875" style="2" customWidth="1"/>
    <col min="13873" max="13873" width="2.44140625" style="2" customWidth="1"/>
    <col min="13874" max="13874" width="1.44140625" style="2" customWidth="1"/>
    <col min="13875" max="13875" width="1.77734375" style="2"/>
    <col min="13876" max="13876" width="0.44140625" style="2" customWidth="1"/>
    <col min="13877" max="13881" width="1.21875" style="2" customWidth="1"/>
    <col min="13882" max="13882" width="0.44140625" style="2" customWidth="1"/>
    <col min="13883" max="13883" width="0" style="2" hidden="1" customWidth="1"/>
    <col min="13884" max="13884" width="3.77734375" style="2" customWidth="1"/>
    <col min="13885" max="13886" width="0" style="2" hidden="1" customWidth="1"/>
    <col min="13887" max="13887" width="5" style="2" customWidth="1"/>
    <col min="13888" max="13888" width="8.77734375" style="2" customWidth="1"/>
    <col min="13889" max="13889" width="14.44140625" style="2" bestFit="1" customWidth="1"/>
    <col min="13890" max="14064" width="1.77734375" style="2"/>
    <col min="14065" max="14065" width="3.21875" style="2" customWidth="1"/>
    <col min="14066" max="14067" width="3" style="2" customWidth="1"/>
    <col min="14068" max="14082" width="2.44140625" style="2" customWidth="1"/>
    <col min="14083" max="14083" width="4.77734375" style="2" customWidth="1"/>
    <col min="14084" max="14092" width="3.44140625" style="2" customWidth="1"/>
    <col min="14093" max="14095" width="1.77734375" style="2"/>
    <col min="14096" max="14098" width="2.77734375" style="2" customWidth="1"/>
    <col min="14099" max="14099" width="4.21875" style="2" customWidth="1"/>
    <col min="14100" max="14100" width="4.77734375" style="2" customWidth="1"/>
    <col min="14101" max="14101" width="0.77734375" style="2" customWidth="1"/>
    <col min="14102" max="14104" width="0" style="2" hidden="1" customWidth="1"/>
    <col min="14105" max="14105" width="18.77734375" style="2" customWidth="1"/>
    <col min="14106" max="14106" width="2.21875" style="2" customWidth="1"/>
    <col min="14107" max="14107" width="3.77734375" style="2" customWidth="1"/>
    <col min="14108" max="14108" width="3" style="2" customWidth="1"/>
    <col min="14109" max="14109" width="2.77734375" style="2" customWidth="1"/>
    <col min="14110" max="14110" width="3" style="2" customWidth="1"/>
    <col min="14111" max="14122" width="1.77734375" style="2"/>
    <col min="14123" max="14123" width="3.77734375" style="2" customWidth="1"/>
    <col min="14124" max="14125" width="1.77734375" style="2"/>
    <col min="14126" max="14126" width="21.21875" style="2" customWidth="1"/>
    <col min="14127" max="14127" width="3.44140625" style="2" customWidth="1"/>
    <col min="14128" max="14128" width="0.21875" style="2" customWidth="1"/>
    <col min="14129" max="14129" width="2.44140625" style="2" customWidth="1"/>
    <col min="14130" max="14130" width="1.44140625" style="2" customWidth="1"/>
    <col min="14131" max="14131" width="1.77734375" style="2"/>
    <col min="14132" max="14132" width="0.44140625" style="2" customWidth="1"/>
    <col min="14133" max="14137" width="1.21875" style="2" customWidth="1"/>
    <col min="14138" max="14138" width="0.44140625" style="2" customWidth="1"/>
    <col min="14139" max="14139" width="0" style="2" hidden="1" customWidth="1"/>
    <col min="14140" max="14140" width="3.77734375" style="2" customWidth="1"/>
    <col min="14141" max="14142" width="0" style="2" hidden="1" customWidth="1"/>
    <col min="14143" max="14143" width="5" style="2" customWidth="1"/>
    <col min="14144" max="14144" width="8.77734375" style="2" customWidth="1"/>
    <col min="14145" max="14145" width="14.44140625" style="2" bestFit="1" customWidth="1"/>
    <col min="14146" max="14320" width="1.77734375" style="2"/>
    <col min="14321" max="14321" width="3.21875" style="2" customWidth="1"/>
    <col min="14322" max="14323" width="3" style="2" customWidth="1"/>
    <col min="14324" max="14338" width="2.44140625" style="2" customWidth="1"/>
    <col min="14339" max="14339" width="4.77734375" style="2" customWidth="1"/>
    <col min="14340" max="14348" width="3.44140625" style="2" customWidth="1"/>
    <col min="14349" max="14351" width="1.77734375" style="2"/>
    <col min="14352" max="14354" width="2.77734375" style="2" customWidth="1"/>
    <col min="14355" max="14355" width="4.21875" style="2" customWidth="1"/>
    <col min="14356" max="14356" width="4.77734375" style="2" customWidth="1"/>
    <col min="14357" max="14357" width="0.77734375" style="2" customWidth="1"/>
    <col min="14358" max="14360" width="0" style="2" hidden="1" customWidth="1"/>
    <col min="14361" max="14361" width="18.77734375" style="2" customWidth="1"/>
    <col min="14362" max="14362" width="2.21875" style="2" customWidth="1"/>
    <col min="14363" max="14363" width="3.77734375" style="2" customWidth="1"/>
    <col min="14364" max="14364" width="3" style="2" customWidth="1"/>
    <col min="14365" max="14365" width="2.77734375" style="2" customWidth="1"/>
    <col min="14366" max="14366" width="3" style="2" customWidth="1"/>
    <col min="14367" max="14378" width="1.77734375" style="2"/>
    <col min="14379" max="14379" width="3.77734375" style="2" customWidth="1"/>
    <col min="14380" max="14381" width="1.77734375" style="2"/>
    <col min="14382" max="14382" width="21.21875" style="2" customWidth="1"/>
    <col min="14383" max="14383" width="3.44140625" style="2" customWidth="1"/>
    <col min="14384" max="14384" width="0.21875" style="2" customWidth="1"/>
    <col min="14385" max="14385" width="2.44140625" style="2" customWidth="1"/>
    <col min="14386" max="14386" width="1.44140625" style="2" customWidth="1"/>
    <col min="14387" max="14387" width="1.77734375" style="2"/>
    <col min="14388" max="14388" width="0.44140625" style="2" customWidth="1"/>
    <col min="14389" max="14393" width="1.21875" style="2" customWidth="1"/>
    <col min="14394" max="14394" width="0.44140625" style="2" customWidth="1"/>
    <col min="14395" max="14395" width="0" style="2" hidden="1" customWidth="1"/>
    <col min="14396" max="14396" width="3.77734375" style="2" customWidth="1"/>
    <col min="14397" max="14398" width="0" style="2" hidden="1" customWidth="1"/>
    <col min="14399" max="14399" width="5" style="2" customWidth="1"/>
    <col min="14400" max="14400" width="8.77734375" style="2" customWidth="1"/>
    <col min="14401" max="14401" width="14.44140625" style="2" bestFit="1" customWidth="1"/>
    <col min="14402" max="14576" width="1.77734375" style="2"/>
    <col min="14577" max="14577" width="3.21875" style="2" customWidth="1"/>
    <col min="14578" max="14579" width="3" style="2" customWidth="1"/>
    <col min="14580" max="14594" width="2.44140625" style="2" customWidth="1"/>
    <col min="14595" max="14595" width="4.77734375" style="2" customWidth="1"/>
    <col min="14596" max="14604" width="3.44140625" style="2" customWidth="1"/>
    <col min="14605" max="14607" width="1.77734375" style="2"/>
    <col min="14608" max="14610" width="2.77734375" style="2" customWidth="1"/>
    <col min="14611" max="14611" width="4.21875" style="2" customWidth="1"/>
    <col min="14612" max="14612" width="4.77734375" style="2" customWidth="1"/>
    <col min="14613" max="14613" width="0.77734375" style="2" customWidth="1"/>
    <col min="14614" max="14616" width="0" style="2" hidden="1" customWidth="1"/>
    <col min="14617" max="14617" width="18.77734375" style="2" customWidth="1"/>
    <col min="14618" max="14618" width="2.21875" style="2" customWidth="1"/>
    <col min="14619" max="14619" width="3.77734375" style="2" customWidth="1"/>
    <col min="14620" max="14620" width="3" style="2" customWidth="1"/>
    <col min="14621" max="14621" width="2.77734375" style="2" customWidth="1"/>
    <col min="14622" max="14622" width="3" style="2" customWidth="1"/>
    <col min="14623" max="14634" width="1.77734375" style="2"/>
    <col min="14635" max="14635" width="3.77734375" style="2" customWidth="1"/>
    <col min="14636" max="14637" width="1.77734375" style="2"/>
    <col min="14638" max="14638" width="21.21875" style="2" customWidth="1"/>
    <col min="14639" max="14639" width="3.44140625" style="2" customWidth="1"/>
    <col min="14640" max="14640" width="0.21875" style="2" customWidth="1"/>
    <col min="14641" max="14641" width="2.44140625" style="2" customWidth="1"/>
    <col min="14642" max="14642" width="1.44140625" style="2" customWidth="1"/>
    <col min="14643" max="14643" width="1.77734375" style="2"/>
    <col min="14644" max="14644" width="0.44140625" style="2" customWidth="1"/>
    <col min="14645" max="14649" width="1.21875" style="2" customWidth="1"/>
    <col min="14650" max="14650" width="0.44140625" style="2" customWidth="1"/>
    <col min="14651" max="14651" width="0" style="2" hidden="1" customWidth="1"/>
    <col min="14652" max="14652" width="3.77734375" style="2" customWidth="1"/>
    <col min="14653" max="14654" width="0" style="2" hidden="1" customWidth="1"/>
    <col min="14655" max="14655" width="5" style="2" customWidth="1"/>
    <col min="14656" max="14656" width="8.77734375" style="2" customWidth="1"/>
    <col min="14657" max="14657" width="14.44140625" style="2" bestFit="1" customWidth="1"/>
    <col min="14658" max="14832" width="1.77734375" style="2"/>
    <col min="14833" max="14833" width="3.21875" style="2" customWidth="1"/>
    <col min="14834" max="14835" width="3" style="2" customWidth="1"/>
    <col min="14836" max="14850" width="2.44140625" style="2" customWidth="1"/>
    <col min="14851" max="14851" width="4.77734375" style="2" customWidth="1"/>
    <col min="14852" max="14860" width="3.44140625" style="2" customWidth="1"/>
    <col min="14861" max="14863" width="1.77734375" style="2"/>
    <col min="14864" max="14866" width="2.77734375" style="2" customWidth="1"/>
    <col min="14867" max="14867" width="4.21875" style="2" customWidth="1"/>
    <col min="14868" max="14868" width="4.77734375" style="2" customWidth="1"/>
    <col min="14869" max="14869" width="0.77734375" style="2" customWidth="1"/>
    <col min="14870" max="14872" width="0" style="2" hidden="1" customWidth="1"/>
    <col min="14873" max="14873" width="18.77734375" style="2" customWidth="1"/>
    <col min="14874" max="14874" width="2.21875" style="2" customWidth="1"/>
    <col min="14875" max="14875" width="3.77734375" style="2" customWidth="1"/>
    <col min="14876" max="14876" width="3" style="2" customWidth="1"/>
    <col min="14877" max="14877" width="2.77734375" style="2" customWidth="1"/>
    <col min="14878" max="14878" width="3" style="2" customWidth="1"/>
    <col min="14879" max="14890" width="1.77734375" style="2"/>
    <col min="14891" max="14891" width="3.77734375" style="2" customWidth="1"/>
    <col min="14892" max="14893" width="1.77734375" style="2"/>
    <col min="14894" max="14894" width="21.21875" style="2" customWidth="1"/>
    <col min="14895" max="14895" width="3.44140625" style="2" customWidth="1"/>
    <col min="14896" max="14896" width="0.21875" style="2" customWidth="1"/>
    <col min="14897" max="14897" width="2.44140625" style="2" customWidth="1"/>
    <col min="14898" max="14898" width="1.44140625" style="2" customWidth="1"/>
    <col min="14899" max="14899" width="1.77734375" style="2"/>
    <col min="14900" max="14900" width="0.44140625" style="2" customWidth="1"/>
    <col min="14901" max="14905" width="1.21875" style="2" customWidth="1"/>
    <col min="14906" max="14906" width="0.44140625" style="2" customWidth="1"/>
    <col min="14907" max="14907" width="0" style="2" hidden="1" customWidth="1"/>
    <col min="14908" max="14908" width="3.77734375" style="2" customWidth="1"/>
    <col min="14909" max="14910" width="0" style="2" hidden="1" customWidth="1"/>
    <col min="14911" max="14911" width="5" style="2" customWidth="1"/>
    <col min="14912" max="14912" width="8.77734375" style="2" customWidth="1"/>
    <col min="14913" max="14913" width="14.44140625" style="2" bestFit="1" customWidth="1"/>
    <col min="14914" max="15088" width="1.77734375" style="2"/>
    <col min="15089" max="15089" width="3.21875" style="2" customWidth="1"/>
    <col min="15090" max="15091" width="3" style="2" customWidth="1"/>
    <col min="15092" max="15106" width="2.44140625" style="2" customWidth="1"/>
    <col min="15107" max="15107" width="4.77734375" style="2" customWidth="1"/>
    <col min="15108" max="15116" width="3.44140625" style="2" customWidth="1"/>
    <col min="15117" max="15119" width="1.77734375" style="2"/>
    <col min="15120" max="15122" width="2.77734375" style="2" customWidth="1"/>
    <col min="15123" max="15123" width="4.21875" style="2" customWidth="1"/>
    <col min="15124" max="15124" width="4.77734375" style="2" customWidth="1"/>
    <col min="15125" max="15125" width="0.77734375" style="2" customWidth="1"/>
    <col min="15126" max="15128" width="0" style="2" hidden="1" customWidth="1"/>
    <col min="15129" max="15129" width="18.77734375" style="2" customWidth="1"/>
    <col min="15130" max="15130" width="2.21875" style="2" customWidth="1"/>
    <col min="15131" max="15131" width="3.77734375" style="2" customWidth="1"/>
    <col min="15132" max="15132" width="3" style="2" customWidth="1"/>
    <col min="15133" max="15133" width="2.77734375" style="2" customWidth="1"/>
    <col min="15134" max="15134" width="3" style="2" customWidth="1"/>
    <col min="15135" max="15146" width="1.77734375" style="2"/>
    <col min="15147" max="15147" width="3.77734375" style="2" customWidth="1"/>
    <col min="15148" max="15149" width="1.77734375" style="2"/>
    <col min="15150" max="15150" width="21.21875" style="2" customWidth="1"/>
    <col min="15151" max="15151" width="3.44140625" style="2" customWidth="1"/>
    <col min="15152" max="15152" width="0.21875" style="2" customWidth="1"/>
    <col min="15153" max="15153" width="2.44140625" style="2" customWidth="1"/>
    <col min="15154" max="15154" width="1.44140625" style="2" customWidth="1"/>
    <col min="15155" max="15155" width="1.77734375" style="2"/>
    <col min="15156" max="15156" width="0.44140625" style="2" customWidth="1"/>
    <col min="15157" max="15161" width="1.21875" style="2" customWidth="1"/>
    <col min="15162" max="15162" width="0.44140625" style="2" customWidth="1"/>
    <col min="15163" max="15163" width="0" style="2" hidden="1" customWidth="1"/>
    <col min="15164" max="15164" width="3.77734375" style="2" customWidth="1"/>
    <col min="15165" max="15166" width="0" style="2" hidden="1" customWidth="1"/>
    <col min="15167" max="15167" width="5" style="2" customWidth="1"/>
    <col min="15168" max="15168" width="8.77734375" style="2" customWidth="1"/>
    <col min="15169" max="15169" width="14.44140625" style="2" bestFit="1" customWidth="1"/>
    <col min="15170" max="15344" width="1.77734375" style="2"/>
    <col min="15345" max="15345" width="3.21875" style="2" customWidth="1"/>
    <col min="15346" max="15347" width="3" style="2" customWidth="1"/>
    <col min="15348" max="15362" width="2.44140625" style="2" customWidth="1"/>
    <col min="15363" max="15363" width="4.77734375" style="2" customWidth="1"/>
    <col min="15364" max="15372" width="3.44140625" style="2" customWidth="1"/>
    <col min="15373" max="15375" width="1.77734375" style="2"/>
    <col min="15376" max="15378" width="2.77734375" style="2" customWidth="1"/>
    <col min="15379" max="15379" width="4.21875" style="2" customWidth="1"/>
    <col min="15380" max="15380" width="4.77734375" style="2" customWidth="1"/>
    <col min="15381" max="15381" width="0.77734375" style="2" customWidth="1"/>
    <col min="15382" max="15384" width="0" style="2" hidden="1" customWidth="1"/>
    <col min="15385" max="15385" width="18.77734375" style="2" customWidth="1"/>
    <col min="15386" max="15386" width="2.21875" style="2" customWidth="1"/>
    <col min="15387" max="15387" width="3.77734375" style="2" customWidth="1"/>
    <col min="15388" max="15388" width="3" style="2" customWidth="1"/>
    <col min="15389" max="15389" width="2.77734375" style="2" customWidth="1"/>
    <col min="15390" max="15390" width="3" style="2" customWidth="1"/>
    <col min="15391" max="15402" width="1.77734375" style="2"/>
    <col min="15403" max="15403" width="3.77734375" style="2" customWidth="1"/>
    <col min="15404" max="15405" width="1.77734375" style="2"/>
    <col min="15406" max="15406" width="21.21875" style="2" customWidth="1"/>
    <col min="15407" max="15407" width="3.44140625" style="2" customWidth="1"/>
    <col min="15408" max="15408" width="0.21875" style="2" customWidth="1"/>
    <col min="15409" max="15409" width="2.44140625" style="2" customWidth="1"/>
    <col min="15410" max="15410" width="1.44140625" style="2" customWidth="1"/>
    <col min="15411" max="15411" width="1.77734375" style="2"/>
    <col min="15412" max="15412" width="0.44140625" style="2" customWidth="1"/>
    <col min="15413" max="15417" width="1.21875" style="2" customWidth="1"/>
    <col min="15418" max="15418" width="0.44140625" style="2" customWidth="1"/>
    <col min="15419" max="15419" width="0" style="2" hidden="1" customWidth="1"/>
    <col min="15420" max="15420" width="3.77734375" style="2" customWidth="1"/>
    <col min="15421" max="15422" width="0" style="2" hidden="1" customWidth="1"/>
    <col min="15423" max="15423" width="5" style="2" customWidth="1"/>
    <col min="15424" max="15424" width="8.77734375" style="2" customWidth="1"/>
    <col min="15425" max="15425" width="14.44140625" style="2" bestFit="1" customWidth="1"/>
    <col min="15426" max="15600" width="1.77734375" style="2"/>
    <col min="15601" max="15601" width="3.21875" style="2" customWidth="1"/>
    <col min="15602" max="15603" width="3" style="2" customWidth="1"/>
    <col min="15604" max="15618" width="2.44140625" style="2" customWidth="1"/>
    <col min="15619" max="15619" width="4.77734375" style="2" customWidth="1"/>
    <col min="15620" max="15628" width="3.44140625" style="2" customWidth="1"/>
    <col min="15629" max="15631" width="1.77734375" style="2"/>
    <col min="15632" max="15634" width="2.77734375" style="2" customWidth="1"/>
    <col min="15635" max="15635" width="4.21875" style="2" customWidth="1"/>
    <col min="15636" max="15636" width="4.77734375" style="2" customWidth="1"/>
    <col min="15637" max="15637" width="0.77734375" style="2" customWidth="1"/>
    <col min="15638" max="15640" width="0" style="2" hidden="1" customWidth="1"/>
    <col min="15641" max="15641" width="18.77734375" style="2" customWidth="1"/>
    <col min="15642" max="15642" width="2.21875" style="2" customWidth="1"/>
    <col min="15643" max="15643" width="3.77734375" style="2" customWidth="1"/>
    <col min="15644" max="15644" width="3" style="2" customWidth="1"/>
    <col min="15645" max="15645" width="2.77734375" style="2" customWidth="1"/>
    <col min="15646" max="15646" width="3" style="2" customWidth="1"/>
    <col min="15647" max="15658" width="1.77734375" style="2"/>
    <col min="15659" max="15659" width="3.77734375" style="2" customWidth="1"/>
    <col min="15660" max="15661" width="1.77734375" style="2"/>
    <col min="15662" max="15662" width="21.21875" style="2" customWidth="1"/>
    <col min="15663" max="15663" width="3.44140625" style="2" customWidth="1"/>
    <col min="15664" max="15664" width="0.21875" style="2" customWidth="1"/>
    <col min="15665" max="15665" width="2.44140625" style="2" customWidth="1"/>
    <col min="15666" max="15666" width="1.44140625" style="2" customWidth="1"/>
    <col min="15667" max="15667" width="1.77734375" style="2"/>
    <col min="15668" max="15668" width="0.44140625" style="2" customWidth="1"/>
    <col min="15669" max="15673" width="1.21875" style="2" customWidth="1"/>
    <col min="15674" max="15674" width="0.44140625" style="2" customWidth="1"/>
    <col min="15675" max="15675" width="0" style="2" hidden="1" customWidth="1"/>
    <col min="15676" max="15676" width="3.77734375" style="2" customWidth="1"/>
    <col min="15677" max="15678" width="0" style="2" hidden="1" customWidth="1"/>
    <col min="15679" max="15679" width="5" style="2" customWidth="1"/>
    <col min="15680" max="15680" width="8.77734375" style="2" customWidth="1"/>
    <col min="15681" max="15681" width="14.44140625" style="2" bestFit="1" customWidth="1"/>
    <col min="15682" max="15856" width="1.77734375" style="2"/>
    <col min="15857" max="15857" width="3.21875" style="2" customWidth="1"/>
    <col min="15858" max="15859" width="3" style="2" customWidth="1"/>
    <col min="15860" max="15874" width="2.44140625" style="2" customWidth="1"/>
    <col min="15875" max="15875" width="4.77734375" style="2" customWidth="1"/>
    <col min="15876" max="15884" width="3.44140625" style="2" customWidth="1"/>
    <col min="15885" max="15887" width="1.77734375" style="2"/>
    <col min="15888" max="15890" width="2.77734375" style="2" customWidth="1"/>
    <col min="15891" max="15891" width="4.21875" style="2" customWidth="1"/>
    <col min="15892" max="15892" width="4.77734375" style="2" customWidth="1"/>
    <col min="15893" max="15893" width="0.77734375" style="2" customWidth="1"/>
    <col min="15894" max="15896" width="0" style="2" hidden="1" customWidth="1"/>
    <col min="15897" max="15897" width="18.77734375" style="2" customWidth="1"/>
    <col min="15898" max="15898" width="2.21875" style="2" customWidth="1"/>
    <col min="15899" max="15899" width="3.77734375" style="2" customWidth="1"/>
    <col min="15900" max="15900" width="3" style="2" customWidth="1"/>
    <col min="15901" max="15901" width="2.77734375" style="2" customWidth="1"/>
    <col min="15902" max="15902" width="3" style="2" customWidth="1"/>
    <col min="15903" max="15914" width="1.77734375" style="2"/>
    <col min="15915" max="15915" width="3.77734375" style="2" customWidth="1"/>
    <col min="15916" max="15917" width="1.77734375" style="2"/>
    <col min="15918" max="15918" width="21.21875" style="2" customWidth="1"/>
    <col min="15919" max="15919" width="3.44140625" style="2" customWidth="1"/>
    <col min="15920" max="15920" width="0.21875" style="2" customWidth="1"/>
    <col min="15921" max="15921" width="2.44140625" style="2" customWidth="1"/>
    <col min="15922" max="15922" width="1.44140625" style="2" customWidth="1"/>
    <col min="15923" max="15923" width="1.77734375" style="2"/>
    <col min="15924" max="15924" width="0.44140625" style="2" customWidth="1"/>
    <col min="15925" max="15929" width="1.21875" style="2" customWidth="1"/>
    <col min="15930" max="15930" width="0.44140625" style="2" customWidth="1"/>
    <col min="15931" max="15931" width="0" style="2" hidden="1" customWidth="1"/>
    <col min="15932" max="15932" width="3.77734375" style="2" customWidth="1"/>
    <col min="15933" max="15934" width="0" style="2" hidden="1" customWidth="1"/>
    <col min="15935" max="15935" width="5" style="2" customWidth="1"/>
    <col min="15936" max="15936" width="8.77734375" style="2" customWidth="1"/>
    <col min="15937" max="15937" width="14.44140625" style="2" bestFit="1" customWidth="1"/>
    <col min="15938" max="16112" width="1.77734375" style="2"/>
    <col min="16113" max="16113" width="3.21875" style="2" customWidth="1"/>
    <col min="16114" max="16115" width="3" style="2" customWidth="1"/>
    <col min="16116" max="16130" width="2.44140625" style="2" customWidth="1"/>
    <col min="16131" max="16131" width="4.77734375" style="2" customWidth="1"/>
    <col min="16132" max="16140" width="3.44140625" style="2" customWidth="1"/>
    <col min="16141" max="16143" width="1.77734375" style="2"/>
    <col min="16144" max="16146" width="2.77734375" style="2" customWidth="1"/>
    <col min="16147" max="16147" width="4.21875" style="2" customWidth="1"/>
    <col min="16148" max="16148" width="4.77734375" style="2" customWidth="1"/>
    <col min="16149" max="16149" width="0.77734375" style="2" customWidth="1"/>
    <col min="16150" max="16152" width="0" style="2" hidden="1" customWidth="1"/>
    <col min="16153" max="16153" width="18.77734375" style="2" customWidth="1"/>
    <col min="16154" max="16154" width="2.21875" style="2" customWidth="1"/>
    <col min="16155" max="16155" width="3.77734375" style="2" customWidth="1"/>
    <col min="16156" max="16156" width="3" style="2" customWidth="1"/>
    <col min="16157" max="16157" width="2.77734375" style="2" customWidth="1"/>
    <col min="16158" max="16158" width="3" style="2" customWidth="1"/>
    <col min="16159" max="16170" width="1.77734375" style="2"/>
    <col min="16171" max="16171" width="3.77734375" style="2" customWidth="1"/>
    <col min="16172" max="16173" width="1.77734375" style="2"/>
    <col min="16174" max="16174" width="21.21875" style="2" customWidth="1"/>
    <col min="16175" max="16175" width="3.44140625" style="2" customWidth="1"/>
    <col min="16176" max="16176" width="0.21875" style="2" customWidth="1"/>
    <col min="16177" max="16177" width="2.44140625" style="2" customWidth="1"/>
    <col min="16178" max="16178" width="1.44140625" style="2" customWidth="1"/>
    <col min="16179" max="16179" width="1.77734375" style="2"/>
    <col min="16180" max="16180" width="0.44140625" style="2" customWidth="1"/>
    <col min="16181" max="16185" width="1.21875" style="2" customWidth="1"/>
    <col min="16186" max="16186" width="0.44140625" style="2" customWidth="1"/>
    <col min="16187" max="16187" width="0" style="2" hidden="1" customWidth="1"/>
    <col min="16188" max="16188" width="3.77734375" style="2" customWidth="1"/>
    <col min="16189" max="16190" width="0" style="2" hidden="1" customWidth="1"/>
    <col min="16191" max="16191" width="5" style="2" customWidth="1"/>
    <col min="16192" max="16192" width="8.77734375" style="2" customWidth="1"/>
    <col min="16193" max="16193" width="14.44140625" style="2" bestFit="1" customWidth="1"/>
    <col min="16194" max="16384" width="1.77734375" style="2"/>
  </cols>
  <sheetData>
    <row r="1" spans="2:65" ht="45.6" customHeight="1" thickBot="1" x14ac:dyDescent="0.35">
      <c r="AP1" s="7"/>
      <c r="AQ1" s="7"/>
      <c r="AR1" s="7"/>
      <c r="AS1" s="7"/>
      <c r="AT1" s="7"/>
      <c r="AU1" s="71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2:65" ht="61.5" customHeight="1" thickBot="1" x14ac:dyDescent="0.3"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77"/>
      <c r="P2" s="77"/>
      <c r="Q2" s="340" t="s">
        <v>97</v>
      </c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1"/>
      <c r="AQ2" s="341"/>
      <c r="AR2" s="341"/>
      <c r="AS2" s="341"/>
      <c r="AT2" s="341"/>
      <c r="AU2" s="341"/>
      <c r="AV2" s="341"/>
      <c r="AW2" s="341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</row>
    <row r="3" spans="2:65" ht="7.05" customHeight="1" thickBot="1" x14ac:dyDescent="0.3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78"/>
      <c r="P3" s="78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98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1"/>
    </row>
    <row r="4" spans="2:65" ht="23.1" customHeight="1" thickBot="1" x14ac:dyDescent="0.3">
      <c r="B4" s="97" t="s">
        <v>22</v>
      </c>
      <c r="C4" s="4"/>
      <c r="D4" s="4"/>
      <c r="E4" s="4"/>
      <c r="F4" s="343"/>
      <c r="G4" s="343"/>
      <c r="H4" s="343"/>
      <c r="I4" s="343"/>
      <c r="J4" s="343"/>
      <c r="K4" s="343"/>
      <c r="L4" s="343"/>
      <c r="M4" s="343"/>
      <c r="N4" s="118"/>
      <c r="O4" s="118"/>
      <c r="P4" s="119"/>
      <c r="Q4" s="117"/>
      <c r="R4" s="117"/>
      <c r="S4" s="117"/>
      <c r="T4" s="117"/>
      <c r="U4" s="117"/>
      <c r="V4" s="117"/>
      <c r="W4" s="344" t="s">
        <v>116</v>
      </c>
      <c r="X4" s="344"/>
      <c r="Y4" s="345"/>
      <c r="Z4" s="116"/>
      <c r="AA4" s="116"/>
      <c r="AB4" s="120"/>
      <c r="AC4" s="117"/>
      <c r="AD4" s="117"/>
      <c r="AE4" s="99"/>
      <c r="AF4" s="74"/>
      <c r="AG4" s="73"/>
      <c r="AH4" s="73"/>
      <c r="AI4" s="73"/>
      <c r="AJ4" s="73"/>
      <c r="AK4" s="73"/>
      <c r="AL4" s="73"/>
      <c r="AM4" s="73"/>
      <c r="AN4" s="73"/>
      <c r="AO4" s="75"/>
      <c r="AP4" s="75"/>
      <c r="AQ4" s="75"/>
      <c r="AR4" s="75"/>
      <c r="AS4" s="75"/>
      <c r="AT4" s="75"/>
      <c r="AU4" s="76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82"/>
    </row>
    <row r="5" spans="2:65" ht="31.5" customHeight="1" x14ac:dyDescent="0.3">
      <c r="B5" s="79" t="s">
        <v>21</v>
      </c>
      <c r="C5" s="80"/>
      <c r="D5" s="80"/>
      <c r="E5" s="80"/>
      <c r="F5" s="80"/>
      <c r="G5" s="80"/>
      <c r="H5" s="80"/>
      <c r="I5" s="80"/>
      <c r="J5" s="80"/>
      <c r="K5" s="80"/>
      <c r="L5" s="75"/>
      <c r="M5" s="75"/>
      <c r="N5" s="75"/>
      <c r="O5" s="75"/>
      <c r="P5" s="75"/>
      <c r="Q5" s="73"/>
      <c r="R5" s="73"/>
      <c r="S5" s="74"/>
      <c r="T5" s="73"/>
      <c r="U5" s="73"/>
      <c r="V5" s="73"/>
      <c r="W5" s="73"/>
      <c r="X5" s="73"/>
      <c r="Y5" s="73"/>
      <c r="Z5" s="81"/>
      <c r="AA5" s="74"/>
      <c r="AB5" s="73"/>
      <c r="AC5" s="73"/>
      <c r="AD5" s="73"/>
      <c r="AE5" s="316" t="s">
        <v>98</v>
      </c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8"/>
    </row>
    <row r="6" spans="2:65" ht="20.25" customHeight="1" x14ac:dyDescent="0.4">
      <c r="B6" s="83"/>
      <c r="C6" s="80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T6" s="84"/>
      <c r="U6" s="84"/>
      <c r="V6" s="84"/>
      <c r="W6" s="84"/>
      <c r="X6" s="84"/>
      <c r="Y6" s="84"/>
      <c r="Z6" s="84"/>
      <c r="AA6" s="85"/>
      <c r="AB6" s="73"/>
      <c r="AC6" s="73"/>
      <c r="AD6" s="73"/>
      <c r="AE6" s="319" t="s">
        <v>23</v>
      </c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1"/>
    </row>
    <row r="7" spans="2:65" ht="18.75" customHeight="1" x14ac:dyDescent="0.4">
      <c r="B7" s="83"/>
      <c r="C7" s="80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5"/>
      <c r="T7" s="84"/>
      <c r="U7" s="84"/>
      <c r="V7" s="84"/>
      <c r="W7" s="84"/>
      <c r="X7" s="84"/>
      <c r="Y7" s="84"/>
      <c r="Z7" s="84"/>
      <c r="AA7" s="85"/>
      <c r="AB7" s="86"/>
      <c r="AC7" s="86"/>
      <c r="AD7" s="86"/>
      <c r="AE7" s="319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1"/>
    </row>
    <row r="8" spans="2:65" ht="36.6" customHeight="1" x14ac:dyDescent="0.3">
      <c r="B8" s="83"/>
      <c r="C8" s="80"/>
      <c r="D8" s="80"/>
      <c r="E8" s="80"/>
      <c r="F8" s="80"/>
      <c r="G8" s="80"/>
      <c r="H8" s="80"/>
      <c r="I8" s="80"/>
      <c r="J8" s="80"/>
      <c r="K8" s="80"/>
      <c r="L8" s="75"/>
      <c r="M8" s="75"/>
      <c r="N8" s="75"/>
      <c r="O8" s="75"/>
      <c r="P8" s="75"/>
      <c r="Q8" s="73"/>
      <c r="R8" s="73"/>
      <c r="S8" s="74"/>
      <c r="T8" s="73"/>
      <c r="U8" s="73"/>
      <c r="V8" s="73"/>
      <c r="W8" s="73"/>
      <c r="X8" s="73"/>
      <c r="Y8" s="73"/>
      <c r="Z8" s="81"/>
      <c r="AA8" s="74"/>
      <c r="AB8" s="73"/>
      <c r="AC8" s="73"/>
      <c r="AD8" s="73"/>
      <c r="AE8" s="319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1"/>
    </row>
    <row r="9" spans="2:65" ht="18.75" customHeight="1" thickBot="1" x14ac:dyDescent="0.35">
      <c r="B9" s="92"/>
      <c r="C9" s="93"/>
      <c r="D9" s="93"/>
      <c r="E9" s="94"/>
      <c r="F9" s="94"/>
      <c r="G9" s="94"/>
      <c r="H9" s="94"/>
      <c r="I9" s="94">
        <v>1</v>
      </c>
      <c r="J9" s="94"/>
      <c r="K9" s="94"/>
      <c r="L9" s="95"/>
      <c r="M9" s="95"/>
      <c r="N9" s="95"/>
      <c r="O9" s="95"/>
      <c r="P9" s="95"/>
      <c r="Q9" s="95"/>
      <c r="R9" s="95"/>
      <c r="S9" s="96"/>
      <c r="T9" s="95"/>
      <c r="U9" s="95"/>
      <c r="V9" s="95"/>
      <c r="W9" s="95"/>
      <c r="X9" s="95"/>
      <c r="Y9" s="95"/>
      <c r="Z9" s="95"/>
      <c r="AA9" s="96"/>
      <c r="AB9" s="94"/>
      <c r="AC9" s="94"/>
      <c r="AD9" s="94"/>
      <c r="AE9" s="322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4"/>
    </row>
    <row r="10" spans="2:65" ht="21" customHeight="1" x14ac:dyDescent="0.25">
      <c r="B10" s="325" t="s">
        <v>0</v>
      </c>
      <c r="C10" s="326"/>
      <c r="D10" s="329" t="s">
        <v>117</v>
      </c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30" t="s">
        <v>1</v>
      </c>
      <c r="R10" s="330"/>
      <c r="S10" s="331" t="s">
        <v>2</v>
      </c>
      <c r="T10" s="332"/>
      <c r="U10" s="332"/>
      <c r="V10" s="332"/>
      <c r="W10" s="332"/>
      <c r="X10" s="332"/>
      <c r="Y10" s="332"/>
      <c r="Z10" s="332" t="s">
        <v>3</v>
      </c>
      <c r="AA10" s="332"/>
      <c r="AB10" s="332"/>
      <c r="AC10" s="332"/>
      <c r="AD10" s="332"/>
      <c r="AE10" s="332"/>
      <c r="AF10" s="332"/>
      <c r="AG10" s="332"/>
      <c r="AH10" s="332"/>
      <c r="AI10" s="332"/>
      <c r="AJ10" s="332" t="s">
        <v>4</v>
      </c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 t="s">
        <v>5</v>
      </c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3"/>
    </row>
    <row r="11" spans="2:65" ht="24" customHeight="1" thickBot="1" x14ac:dyDescent="0.45">
      <c r="B11" s="327"/>
      <c r="C11" s="328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133"/>
      <c r="S11" s="309"/>
      <c r="T11" s="310"/>
      <c r="U11" s="310"/>
      <c r="V11" s="310"/>
      <c r="W11" s="310"/>
      <c r="X11" s="310"/>
      <c r="Y11" s="310"/>
      <c r="Z11" s="309"/>
      <c r="AA11" s="310"/>
      <c r="AB11" s="310"/>
      <c r="AC11" s="310"/>
      <c r="AD11" s="310"/>
      <c r="AE11" s="310"/>
      <c r="AF11" s="310"/>
      <c r="AG11" s="310"/>
      <c r="AH11" s="310"/>
      <c r="AI11" s="311"/>
      <c r="AJ11" s="309"/>
      <c r="AK11" s="310"/>
      <c r="AL11" s="310"/>
      <c r="AM11" s="310"/>
      <c r="AN11" s="310"/>
      <c r="AO11" s="310"/>
      <c r="AP11" s="310"/>
      <c r="AQ11" s="310"/>
      <c r="AR11" s="310"/>
      <c r="AS11" s="310"/>
      <c r="AT11" s="311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1"/>
    </row>
    <row r="12" spans="2:65" ht="25.5" customHeight="1" x14ac:dyDescent="0.25">
      <c r="B12" s="327"/>
      <c r="C12" s="328"/>
      <c r="D12" s="312" t="s">
        <v>6</v>
      </c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3" t="s">
        <v>24</v>
      </c>
      <c r="BA12" s="314"/>
      <c r="BB12" s="314"/>
      <c r="BC12" s="314"/>
      <c r="BD12" s="314"/>
      <c r="BE12" s="314"/>
      <c r="BF12" s="314"/>
      <c r="BG12" s="314"/>
      <c r="BH12" s="314"/>
      <c r="BI12" s="314"/>
      <c r="BJ12" s="314"/>
      <c r="BK12" s="314"/>
      <c r="BL12" s="315"/>
    </row>
    <row r="13" spans="2:65" ht="23.1" customHeight="1" thickBot="1" x14ac:dyDescent="0.45">
      <c r="B13" s="327"/>
      <c r="C13" s="328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6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8"/>
    </row>
    <row r="14" spans="2:65" s="101" customFormat="1" ht="31.5" customHeight="1" thickBot="1" x14ac:dyDescent="0.35">
      <c r="B14" s="277" t="s">
        <v>87</v>
      </c>
      <c r="C14" s="278"/>
      <c r="D14" s="278"/>
      <c r="E14" s="278"/>
      <c r="F14" s="278"/>
      <c r="G14" s="278"/>
      <c r="H14" s="278"/>
      <c r="I14" s="278"/>
      <c r="J14" s="278"/>
      <c r="K14" s="278"/>
      <c r="L14" s="279" t="s">
        <v>118</v>
      </c>
      <c r="M14" s="279"/>
      <c r="N14" s="279"/>
      <c r="O14" s="102"/>
      <c r="P14" s="102"/>
      <c r="Q14" s="279"/>
      <c r="R14" s="279"/>
      <c r="S14" s="280" t="s">
        <v>127</v>
      </c>
      <c r="T14" s="280"/>
      <c r="U14" s="280"/>
      <c r="V14" s="103"/>
      <c r="W14" s="281"/>
      <c r="X14" s="281"/>
      <c r="Y14" s="281"/>
      <c r="Z14" s="281"/>
      <c r="AA14" s="281"/>
      <c r="AB14" s="281"/>
      <c r="AC14" s="282" t="s">
        <v>119</v>
      </c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104"/>
      <c r="AW14" s="283" t="s">
        <v>75</v>
      </c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92"/>
      <c r="BM14" s="100"/>
    </row>
    <row r="15" spans="2:65" ht="22.5" customHeight="1" thickBot="1" x14ac:dyDescent="0.3">
      <c r="B15" s="293" t="s">
        <v>25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5" t="s">
        <v>72</v>
      </c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7" t="s">
        <v>73</v>
      </c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9"/>
    </row>
    <row r="16" spans="2:65" ht="30.75" customHeight="1" thickBot="1" x14ac:dyDescent="0.3">
      <c r="B16" s="293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300" t="s">
        <v>88</v>
      </c>
      <c r="T16" s="301"/>
      <c r="U16" s="301"/>
      <c r="V16" s="301"/>
      <c r="W16" s="301"/>
      <c r="X16" s="301"/>
      <c r="Y16" s="301"/>
      <c r="Z16" s="301"/>
      <c r="AA16" s="300" t="s">
        <v>74</v>
      </c>
      <c r="AB16" s="301"/>
      <c r="AC16" s="301"/>
      <c r="AD16" s="301"/>
      <c r="AE16" s="302"/>
      <c r="AF16" s="303" t="s">
        <v>88</v>
      </c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5"/>
      <c r="AU16" s="306" t="s">
        <v>74</v>
      </c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8"/>
    </row>
    <row r="17" spans="2:67" s="7" customFormat="1" ht="29.25" customHeight="1" x14ac:dyDescent="0.3">
      <c r="B17" s="205" t="s">
        <v>26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7"/>
      <c r="S17" s="284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6"/>
      <c r="AF17" s="111">
        <v>77</v>
      </c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111">
        <v>93</v>
      </c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1"/>
      <c r="BM17" s="3"/>
      <c r="BN17" s="54"/>
      <c r="BO17" s="54"/>
    </row>
    <row r="18" spans="2:67" s="7" customFormat="1" ht="29.25" customHeight="1" thickBot="1" x14ac:dyDescent="0.35">
      <c r="B18" s="234" t="s">
        <v>89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6"/>
      <c r="S18" s="287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9"/>
      <c r="AF18" s="112">
        <v>78</v>
      </c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112">
        <v>94</v>
      </c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5"/>
      <c r="BM18" s="3"/>
      <c r="BN18" s="54"/>
      <c r="BO18" s="54"/>
    </row>
    <row r="19" spans="2:67" s="7" customFormat="1" ht="29.25" customHeight="1" x14ac:dyDescent="0.3">
      <c r="B19" s="239" t="s">
        <v>9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31"/>
      <c r="S19" s="111">
        <v>29</v>
      </c>
      <c r="T19" s="232"/>
      <c r="U19" s="232"/>
      <c r="V19" s="232"/>
      <c r="W19" s="232"/>
      <c r="X19" s="232"/>
      <c r="Y19" s="232"/>
      <c r="Z19" s="232"/>
      <c r="AA19" s="111">
        <v>42</v>
      </c>
      <c r="AB19" s="228"/>
      <c r="AC19" s="228"/>
      <c r="AD19" s="228"/>
      <c r="AE19" s="228"/>
      <c r="AF19" s="113">
        <v>79</v>
      </c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113">
        <v>95</v>
      </c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9"/>
      <c r="BM19" s="3"/>
      <c r="BN19" s="54"/>
      <c r="BO19" s="54"/>
    </row>
    <row r="20" spans="2:67" s="7" customFormat="1" ht="29.25" customHeight="1" x14ac:dyDescent="0.3">
      <c r="B20" s="234" t="s">
        <v>11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6"/>
      <c r="S20" s="112">
        <v>30</v>
      </c>
      <c r="T20" s="242"/>
      <c r="U20" s="242"/>
      <c r="V20" s="242"/>
      <c r="W20" s="242"/>
      <c r="X20" s="242"/>
      <c r="Y20" s="242"/>
      <c r="Z20" s="242"/>
      <c r="AA20" s="112">
        <v>43</v>
      </c>
      <c r="AB20" s="274"/>
      <c r="AC20" s="274"/>
      <c r="AD20" s="274"/>
      <c r="AE20" s="274"/>
      <c r="AF20" s="112">
        <v>80</v>
      </c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112">
        <v>96</v>
      </c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5"/>
      <c r="BM20" s="3"/>
      <c r="BN20" s="54"/>
      <c r="BO20" s="54"/>
    </row>
    <row r="21" spans="2:67" s="7" customFormat="1" ht="29.25" customHeight="1" x14ac:dyDescent="0.3">
      <c r="B21" s="239" t="s">
        <v>10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31"/>
      <c r="S21" s="113">
        <v>31</v>
      </c>
      <c r="T21" s="232"/>
      <c r="U21" s="232"/>
      <c r="V21" s="232"/>
      <c r="W21" s="232"/>
      <c r="X21" s="232"/>
      <c r="Y21" s="232"/>
      <c r="Z21" s="232"/>
      <c r="AA21" s="113">
        <v>44</v>
      </c>
      <c r="AB21" s="228"/>
      <c r="AC21" s="228"/>
      <c r="AD21" s="228"/>
      <c r="AE21" s="228"/>
      <c r="AF21" s="113">
        <v>81</v>
      </c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113">
        <v>97</v>
      </c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9"/>
      <c r="BM21" s="3"/>
      <c r="BN21" s="54"/>
      <c r="BO21" s="54"/>
    </row>
    <row r="22" spans="2:67" s="7" customFormat="1" ht="29.25" customHeight="1" x14ac:dyDescent="0.3">
      <c r="B22" s="234" t="s">
        <v>69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  <c r="S22" s="112">
        <v>32</v>
      </c>
      <c r="T22" s="242"/>
      <c r="U22" s="242"/>
      <c r="V22" s="242"/>
      <c r="W22" s="242"/>
      <c r="X22" s="242"/>
      <c r="Y22" s="242"/>
      <c r="Z22" s="242"/>
      <c r="AA22" s="112">
        <v>45</v>
      </c>
      <c r="AB22" s="274"/>
      <c r="AC22" s="274"/>
      <c r="AD22" s="274"/>
      <c r="AE22" s="274"/>
      <c r="AF22" s="112">
        <v>82</v>
      </c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112">
        <v>98</v>
      </c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5"/>
      <c r="BM22" s="3"/>
      <c r="BN22" s="54"/>
      <c r="BO22" s="54"/>
    </row>
    <row r="23" spans="2:67" s="7" customFormat="1" ht="29.25" customHeight="1" x14ac:dyDescent="0.3">
      <c r="B23" s="239" t="s">
        <v>12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31"/>
      <c r="S23" s="113">
        <v>33</v>
      </c>
      <c r="T23" s="232"/>
      <c r="U23" s="232"/>
      <c r="V23" s="232"/>
      <c r="W23" s="232"/>
      <c r="X23" s="232"/>
      <c r="Y23" s="232"/>
      <c r="Z23" s="232"/>
      <c r="AA23" s="113">
        <v>46</v>
      </c>
      <c r="AB23" s="228"/>
      <c r="AC23" s="228"/>
      <c r="AD23" s="228"/>
      <c r="AE23" s="228"/>
      <c r="AF23" s="113">
        <v>83</v>
      </c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113">
        <v>99</v>
      </c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9"/>
      <c r="BM23" s="3"/>
      <c r="BN23" s="54"/>
      <c r="BO23" s="54"/>
    </row>
    <row r="24" spans="2:67" s="7" customFormat="1" ht="29.25" customHeight="1" x14ac:dyDescent="0.3">
      <c r="B24" s="276" t="s">
        <v>120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6"/>
      <c r="S24" s="112">
        <v>34</v>
      </c>
      <c r="T24" s="242"/>
      <c r="U24" s="242"/>
      <c r="V24" s="242"/>
      <c r="W24" s="242"/>
      <c r="X24" s="242"/>
      <c r="Y24" s="242"/>
      <c r="Z24" s="242"/>
      <c r="AA24" s="112">
        <v>47</v>
      </c>
      <c r="AB24" s="274"/>
      <c r="AC24" s="274"/>
      <c r="AD24" s="274"/>
      <c r="AE24" s="274"/>
      <c r="AF24" s="112">
        <v>84</v>
      </c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112">
        <v>100</v>
      </c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5"/>
      <c r="BM24" s="3"/>
      <c r="BN24" s="54"/>
      <c r="BO24" s="54"/>
    </row>
    <row r="25" spans="2:67" s="7" customFormat="1" ht="29.25" customHeight="1" x14ac:dyDescent="0.3">
      <c r="B25" s="239" t="s">
        <v>7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31"/>
      <c r="S25" s="113">
        <v>35</v>
      </c>
      <c r="T25" s="232"/>
      <c r="U25" s="232"/>
      <c r="V25" s="232"/>
      <c r="W25" s="232"/>
      <c r="X25" s="232"/>
      <c r="Y25" s="232"/>
      <c r="Z25" s="232"/>
      <c r="AA25" s="113">
        <v>48</v>
      </c>
      <c r="AB25" s="228"/>
      <c r="AC25" s="228"/>
      <c r="AD25" s="228"/>
      <c r="AE25" s="228"/>
      <c r="AF25" s="113">
        <v>85</v>
      </c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113">
        <v>101</v>
      </c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9"/>
      <c r="BM25" s="3"/>
      <c r="BN25" s="54"/>
      <c r="BO25" s="54"/>
    </row>
    <row r="26" spans="2:67" s="7" customFormat="1" ht="29.25" customHeight="1" x14ac:dyDescent="0.3">
      <c r="B26" s="234" t="s">
        <v>13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6"/>
      <c r="S26" s="112">
        <v>36</v>
      </c>
      <c r="T26" s="242"/>
      <c r="U26" s="242"/>
      <c r="V26" s="242"/>
      <c r="W26" s="242"/>
      <c r="X26" s="242"/>
      <c r="Y26" s="242"/>
      <c r="Z26" s="242"/>
      <c r="AA26" s="112">
        <v>49</v>
      </c>
      <c r="AB26" s="274"/>
      <c r="AC26" s="274"/>
      <c r="AD26" s="274"/>
      <c r="AE26" s="274"/>
      <c r="AF26" s="112">
        <v>86</v>
      </c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112">
        <v>102</v>
      </c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5"/>
      <c r="BM26" s="3"/>
      <c r="BN26" s="54"/>
      <c r="BO26" s="54"/>
    </row>
    <row r="27" spans="2:67" s="7" customFormat="1" ht="29.25" customHeight="1" x14ac:dyDescent="0.3">
      <c r="B27" s="239" t="s">
        <v>70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31"/>
      <c r="S27" s="113">
        <v>37</v>
      </c>
      <c r="T27" s="232"/>
      <c r="U27" s="232"/>
      <c r="V27" s="232"/>
      <c r="W27" s="232"/>
      <c r="X27" s="232"/>
      <c r="Y27" s="232"/>
      <c r="Z27" s="232"/>
      <c r="AA27" s="113">
        <v>50</v>
      </c>
      <c r="AB27" s="228"/>
      <c r="AC27" s="228"/>
      <c r="AD27" s="228"/>
      <c r="AE27" s="228"/>
      <c r="AF27" s="113">
        <v>87</v>
      </c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113">
        <v>103</v>
      </c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9"/>
      <c r="BM27" s="3"/>
      <c r="BN27" s="54"/>
      <c r="BO27" s="54"/>
    </row>
    <row r="28" spans="2:67" s="7" customFormat="1" ht="29.25" customHeight="1" thickBot="1" x14ac:dyDescent="0.35">
      <c r="B28" s="234" t="s">
        <v>121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6"/>
      <c r="S28" s="112">
        <v>38</v>
      </c>
      <c r="T28" s="242"/>
      <c r="U28" s="242"/>
      <c r="V28" s="242"/>
      <c r="W28" s="242"/>
      <c r="X28" s="242"/>
      <c r="Y28" s="242"/>
      <c r="Z28" s="242"/>
      <c r="AA28" s="112">
        <v>51</v>
      </c>
      <c r="AB28" s="274"/>
      <c r="AC28" s="274"/>
      <c r="AD28" s="274"/>
      <c r="AE28" s="274"/>
      <c r="AF28" s="112">
        <v>88</v>
      </c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112">
        <v>104</v>
      </c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5"/>
      <c r="BM28" s="3"/>
      <c r="BN28" s="54"/>
      <c r="BO28" s="54"/>
    </row>
    <row r="29" spans="2:67" s="7" customFormat="1" ht="29.25" customHeight="1" thickBot="1" x14ac:dyDescent="0.35">
      <c r="B29" s="230" t="s">
        <v>128</v>
      </c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3"/>
      <c r="S29" s="251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3"/>
      <c r="AF29" s="113">
        <v>89</v>
      </c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113">
        <v>105</v>
      </c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29"/>
      <c r="BM29" s="3"/>
      <c r="BN29" s="54"/>
      <c r="BO29" s="54"/>
    </row>
    <row r="30" spans="2:67" s="7" customFormat="1" ht="29.25" customHeight="1" x14ac:dyDescent="0.3">
      <c r="B30" s="234" t="s">
        <v>15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6"/>
      <c r="S30" s="112">
        <v>39</v>
      </c>
      <c r="T30" s="269"/>
      <c r="U30" s="269"/>
      <c r="V30" s="269"/>
      <c r="W30" s="269"/>
      <c r="X30" s="269"/>
      <c r="Y30" s="269"/>
      <c r="Z30" s="269"/>
      <c r="AA30" s="112">
        <v>52</v>
      </c>
      <c r="AB30" s="274"/>
      <c r="AC30" s="274"/>
      <c r="AD30" s="274"/>
      <c r="AE30" s="274"/>
      <c r="AF30" s="112">
        <v>90</v>
      </c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112">
        <v>106</v>
      </c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5"/>
      <c r="BM30" s="3"/>
      <c r="BN30" s="54"/>
      <c r="BO30" s="54"/>
    </row>
    <row r="31" spans="2:67" s="7" customFormat="1" ht="29.25" customHeight="1" x14ac:dyDescent="0.3">
      <c r="B31" s="230" t="s">
        <v>129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31"/>
      <c r="S31" s="113">
        <v>40</v>
      </c>
      <c r="T31" s="266"/>
      <c r="U31" s="266"/>
      <c r="V31" s="266"/>
      <c r="W31" s="266"/>
      <c r="X31" s="266"/>
      <c r="Y31" s="266"/>
      <c r="Z31" s="266"/>
      <c r="AA31" s="113">
        <v>53</v>
      </c>
      <c r="AB31" s="228"/>
      <c r="AC31" s="228"/>
      <c r="AD31" s="228"/>
      <c r="AE31" s="228"/>
      <c r="AF31" s="113">
        <v>91</v>
      </c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113">
        <v>107</v>
      </c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9"/>
      <c r="BM31" s="3"/>
      <c r="BN31" s="54"/>
      <c r="BO31" s="54"/>
    </row>
    <row r="32" spans="2:67" s="7" customFormat="1" ht="29.25" customHeight="1" thickBot="1" x14ac:dyDescent="0.35">
      <c r="B32" s="267" t="s">
        <v>16</v>
      </c>
      <c r="C32" s="268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6"/>
      <c r="S32" s="112">
        <v>41</v>
      </c>
      <c r="T32" s="269"/>
      <c r="U32" s="269"/>
      <c r="V32" s="269"/>
      <c r="W32" s="269"/>
      <c r="X32" s="269"/>
      <c r="Y32" s="269"/>
      <c r="Z32" s="269"/>
      <c r="AA32" s="112">
        <v>54</v>
      </c>
      <c r="AB32" s="270"/>
      <c r="AC32" s="270"/>
      <c r="AD32" s="270"/>
      <c r="AE32" s="270"/>
      <c r="AF32" s="112">
        <v>92</v>
      </c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112">
        <v>108</v>
      </c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1"/>
      <c r="BM32" s="3"/>
      <c r="BN32" s="54"/>
      <c r="BO32" s="54"/>
    </row>
    <row r="33" spans="2:67" s="7" customFormat="1" ht="29.25" customHeight="1" x14ac:dyDescent="0.25">
      <c r="B33" s="254" t="s">
        <v>71</v>
      </c>
      <c r="C33" s="255"/>
      <c r="D33" s="258" t="s">
        <v>91</v>
      </c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60"/>
      <c r="S33" s="111">
        <v>55</v>
      </c>
      <c r="T33" s="261"/>
      <c r="U33" s="261"/>
      <c r="V33" s="261"/>
      <c r="W33" s="261"/>
      <c r="X33" s="261"/>
      <c r="Y33" s="261"/>
      <c r="Z33" s="261"/>
      <c r="AA33" s="111">
        <v>57</v>
      </c>
      <c r="AB33" s="208"/>
      <c r="AC33" s="208"/>
      <c r="AD33" s="208"/>
      <c r="AE33" s="208"/>
      <c r="AF33" s="111">
        <v>109</v>
      </c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111">
        <v>111</v>
      </c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9"/>
      <c r="BM33" s="3"/>
      <c r="BN33" s="54"/>
      <c r="BO33" s="54"/>
    </row>
    <row r="34" spans="2:67" s="7" customFormat="1" ht="29.25" customHeight="1" thickBot="1" x14ac:dyDescent="0.3">
      <c r="B34" s="256"/>
      <c r="C34" s="257"/>
      <c r="D34" s="262" t="s">
        <v>92</v>
      </c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4"/>
      <c r="S34" s="114">
        <v>56</v>
      </c>
      <c r="T34" s="265"/>
      <c r="U34" s="265"/>
      <c r="V34" s="265"/>
      <c r="W34" s="265"/>
      <c r="X34" s="265"/>
      <c r="Y34" s="265"/>
      <c r="Z34" s="265"/>
      <c r="AA34" s="114">
        <v>58</v>
      </c>
      <c r="AB34" s="245"/>
      <c r="AC34" s="245"/>
      <c r="AD34" s="245"/>
      <c r="AE34" s="245"/>
      <c r="AF34" s="114">
        <v>110</v>
      </c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114">
        <v>112</v>
      </c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6"/>
      <c r="BM34" s="55"/>
      <c r="BN34" s="54"/>
      <c r="BO34" s="54"/>
    </row>
    <row r="35" spans="2:67" s="7" customFormat="1" ht="29.25" customHeight="1" thickBot="1" x14ac:dyDescent="0.35">
      <c r="B35" s="247" t="s">
        <v>28</v>
      </c>
      <c r="C35" s="248"/>
      <c r="D35" s="240" t="s">
        <v>90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1"/>
      <c r="S35" s="112">
        <v>59</v>
      </c>
      <c r="T35" s="242"/>
      <c r="U35" s="242"/>
      <c r="V35" s="242"/>
      <c r="W35" s="242"/>
      <c r="X35" s="242"/>
      <c r="Y35" s="242"/>
      <c r="Z35" s="242"/>
      <c r="AA35" s="112">
        <v>68</v>
      </c>
      <c r="AB35" s="242"/>
      <c r="AC35" s="242"/>
      <c r="AD35" s="242"/>
      <c r="AE35" s="242"/>
      <c r="AF35" s="251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2"/>
      <c r="BJ35" s="252"/>
      <c r="BK35" s="252"/>
      <c r="BL35" s="253"/>
      <c r="BM35" s="3"/>
      <c r="BN35" s="54"/>
      <c r="BO35" s="54"/>
    </row>
    <row r="36" spans="2:67" s="7" customFormat="1" ht="29.25" customHeight="1" x14ac:dyDescent="0.3">
      <c r="B36" s="249"/>
      <c r="C36" s="250"/>
      <c r="D36" s="239" t="s">
        <v>14</v>
      </c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31"/>
      <c r="S36" s="113">
        <v>60</v>
      </c>
      <c r="T36" s="232"/>
      <c r="U36" s="232"/>
      <c r="V36" s="232"/>
      <c r="W36" s="232"/>
      <c r="X36" s="232"/>
      <c r="Y36" s="232"/>
      <c r="Z36" s="232"/>
      <c r="AA36" s="113">
        <v>69</v>
      </c>
      <c r="AB36" s="232"/>
      <c r="AC36" s="232"/>
      <c r="AD36" s="232"/>
      <c r="AE36" s="232"/>
      <c r="AF36" s="113">
        <v>113</v>
      </c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113">
        <v>121</v>
      </c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3"/>
      <c r="BM36" s="3"/>
      <c r="BN36" s="54"/>
      <c r="BO36" s="54"/>
    </row>
    <row r="37" spans="2:67" s="7" customFormat="1" ht="29.25" customHeight="1" x14ac:dyDescent="0.3">
      <c r="B37" s="249"/>
      <c r="C37" s="250"/>
      <c r="D37" s="234" t="s">
        <v>9</v>
      </c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6"/>
      <c r="S37" s="112">
        <v>61</v>
      </c>
      <c r="T37" s="242"/>
      <c r="U37" s="242"/>
      <c r="V37" s="242"/>
      <c r="W37" s="242"/>
      <c r="X37" s="242"/>
      <c r="Y37" s="242"/>
      <c r="Z37" s="242"/>
      <c r="AA37" s="112">
        <v>70</v>
      </c>
      <c r="AB37" s="242"/>
      <c r="AC37" s="242"/>
      <c r="AD37" s="242"/>
      <c r="AE37" s="242"/>
      <c r="AF37" s="112">
        <v>114</v>
      </c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112">
        <v>122</v>
      </c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3"/>
      <c r="BM37" s="3"/>
      <c r="BN37" s="54"/>
      <c r="BO37" s="54"/>
    </row>
    <row r="38" spans="2:67" s="7" customFormat="1" ht="29.25" customHeight="1" x14ac:dyDescent="0.3">
      <c r="B38" s="249"/>
      <c r="C38" s="250"/>
      <c r="D38" s="239" t="s">
        <v>11</v>
      </c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31"/>
      <c r="S38" s="113">
        <v>62</v>
      </c>
      <c r="T38" s="232"/>
      <c r="U38" s="232"/>
      <c r="V38" s="232"/>
      <c r="W38" s="232"/>
      <c r="X38" s="232"/>
      <c r="Y38" s="232"/>
      <c r="Z38" s="232"/>
      <c r="AA38" s="113">
        <v>71</v>
      </c>
      <c r="AB38" s="232"/>
      <c r="AC38" s="232"/>
      <c r="AD38" s="232"/>
      <c r="AE38" s="232"/>
      <c r="AF38" s="113">
        <v>115</v>
      </c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113">
        <v>123</v>
      </c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3"/>
      <c r="BM38" s="3"/>
      <c r="BN38" s="54"/>
      <c r="BO38" s="54"/>
    </row>
    <row r="39" spans="2:67" s="7" customFormat="1" ht="29.25" customHeight="1" x14ac:dyDescent="0.3">
      <c r="B39" s="249"/>
      <c r="C39" s="250"/>
      <c r="D39" s="234" t="s">
        <v>10</v>
      </c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6"/>
      <c r="S39" s="112">
        <v>63</v>
      </c>
      <c r="T39" s="242"/>
      <c r="U39" s="242"/>
      <c r="V39" s="242"/>
      <c r="W39" s="242"/>
      <c r="X39" s="242"/>
      <c r="Y39" s="242"/>
      <c r="Z39" s="242"/>
      <c r="AA39" s="112">
        <v>72</v>
      </c>
      <c r="AB39" s="242"/>
      <c r="AC39" s="242"/>
      <c r="AD39" s="242"/>
      <c r="AE39" s="242"/>
      <c r="AF39" s="112">
        <v>116</v>
      </c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112">
        <v>124</v>
      </c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3"/>
      <c r="BM39" s="3"/>
      <c r="BN39" s="54"/>
      <c r="BO39" s="54"/>
    </row>
    <row r="40" spans="2:67" s="7" customFormat="1" ht="29.25" customHeight="1" x14ac:dyDescent="0.3">
      <c r="B40" s="249"/>
      <c r="C40" s="250"/>
      <c r="D40" s="239" t="s">
        <v>8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31"/>
      <c r="S40" s="113">
        <v>64</v>
      </c>
      <c r="T40" s="232"/>
      <c r="U40" s="232"/>
      <c r="V40" s="232"/>
      <c r="W40" s="232"/>
      <c r="X40" s="232"/>
      <c r="Y40" s="232"/>
      <c r="Z40" s="232"/>
      <c r="AA40" s="113">
        <v>73</v>
      </c>
      <c r="AB40" s="232"/>
      <c r="AC40" s="232"/>
      <c r="AD40" s="232"/>
      <c r="AE40" s="232"/>
      <c r="AF40" s="113">
        <v>117</v>
      </c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113">
        <v>125</v>
      </c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3"/>
      <c r="BM40" s="3"/>
      <c r="BN40" s="54"/>
      <c r="BO40" s="54"/>
    </row>
    <row r="41" spans="2:67" s="7" customFormat="1" ht="29.25" customHeight="1" x14ac:dyDescent="0.3">
      <c r="B41" s="249"/>
      <c r="C41" s="250"/>
      <c r="D41" s="240" t="s">
        <v>122</v>
      </c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1"/>
      <c r="S41" s="112">
        <v>65</v>
      </c>
      <c r="T41" s="242"/>
      <c r="U41" s="242"/>
      <c r="V41" s="242"/>
      <c r="W41" s="242"/>
      <c r="X41" s="242"/>
      <c r="Y41" s="242"/>
      <c r="Z41" s="242"/>
      <c r="AA41" s="112">
        <v>74</v>
      </c>
      <c r="AB41" s="242"/>
      <c r="AC41" s="242"/>
      <c r="AD41" s="242"/>
      <c r="AE41" s="242"/>
      <c r="AF41" s="112">
        <v>118</v>
      </c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112">
        <v>126</v>
      </c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3"/>
      <c r="BM41" s="3"/>
      <c r="BN41" s="54"/>
      <c r="BO41" s="54"/>
    </row>
    <row r="42" spans="2:67" s="7" customFormat="1" ht="29.25" customHeight="1" x14ac:dyDescent="0.3">
      <c r="B42" s="249"/>
      <c r="C42" s="250"/>
      <c r="D42" s="230" t="s">
        <v>93</v>
      </c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31"/>
      <c r="S42" s="113">
        <v>66</v>
      </c>
      <c r="T42" s="232"/>
      <c r="U42" s="232"/>
      <c r="V42" s="232"/>
      <c r="W42" s="232"/>
      <c r="X42" s="232"/>
      <c r="Y42" s="232"/>
      <c r="Z42" s="232"/>
      <c r="AA42" s="113">
        <v>75</v>
      </c>
      <c r="AB42" s="232"/>
      <c r="AC42" s="232"/>
      <c r="AD42" s="232"/>
      <c r="AE42" s="232"/>
      <c r="AF42" s="113">
        <v>119</v>
      </c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113">
        <v>127</v>
      </c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3"/>
      <c r="BM42" s="3"/>
      <c r="BN42" s="54"/>
      <c r="BO42" s="54"/>
    </row>
    <row r="43" spans="2:67" s="7" customFormat="1" ht="29.25" customHeight="1" thickBot="1" x14ac:dyDescent="0.35">
      <c r="B43" s="249"/>
      <c r="C43" s="250"/>
      <c r="D43" s="234" t="s">
        <v>17</v>
      </c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6"/>
      <c r="S43" s="112">
        <v>67</v>
      </c>
      <c r="T43" s="237"/>
      <c r="U43" s="237"/>
      <c r="V43" s="237"/>
      <c r="W43" s="237"/>
      <c r="X43" s="237"/>
      <c r="Y43" s="237"/>
      <c r="Z43" s="237"/>
      <c r="AA43" s="112">
        <v>76</v>
      </c>
      <c r="AB43" s="237"/>
      <c r="AC43" s="237"/>
      <c r="AD43" s="237"/>
      <c r="AE43" s="237"/>
      <c r="AF43" s="112">
        <v>120</v>
      </c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112">
        <v>128</v>
      </c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  <c r="BH43" s="237"/>
      <c r="BI43" s="237"/>
      <c r="BJ43" s="237"/>
      <c r="BK43" s="237"/>
      <c r="BL43" s="238"/>
      <c r="BM43" s="3"/>
      <c r="BN43" s="54"/>
      <c r="BO43" s="54"/>
    </row>
    <row r="44" spans="2:67" s="7" customFormat="1" ht="21.75" customHeight="1" x14ac:dyDescent="0.25">
      <c r="B44" s="205" t="s">
        <v>123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7"/>
      <c r="AU44" s="111">
        <v>129</v>
      </c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9"/>
      <c r="BM44" s="3"/>
      <c r="BN44" s="54"/>
      <c r="BO44" s="54"/>
    </row>
    <row r="45" spans="2:67" s="7" customFormat="1" ht="22.5" customHeight="1" thickBot="1" x14ac:dyDescent="0.35">
      <c r="B45" s="210" t="s">
        <v>27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2"/>
      <c r="AU45" s="115">
        <v>130</v>
      </c>
      <c r="AV45" s="213">
        <f>+SUM(AB19:AE43)+SUM(AV17:BL43)-AV44</f>
        <v>0</v>
      </c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4"/>
      <c r="BM45" s="3"/>
      <c r="BN45" s="54"/>
      <c r="BO45" s="54"/>
    </row>
    <row r="46" spans="2:67" s="7" customFormat="1" ht="22.5" customHeight="1" thickBot="1" x14ac:dyDescent="0.3">
      <c r="B46" s="215" t="s">
        <v>66</v>
      </c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7"/>
      <c r="BM46" s="3"/>
      <c r="BN46" s="54"/>
      <c r="BO46" s="54"/>
    </row>
    <row r="47" spans="2:67" s="7" customFormat="1" ht="22.5" customHeight="1" x14ac:dyDescent="0.3">
      <c r="B47" s="218" t="s">
        <v>67</v>
      </c>
      <c r="C47" s="219"/>
      <c r="D47" s="220"/>
      <c r="E47" s="191" t="s">
        <v>68</v>
      </c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21">
        <v>131</v>
      </c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8"/>
      <c r="BM47" s="3"/>
      <c r="BN47" s="54"/>
      <c r="BO47" s="54"/>
    </row>
    <row r="48" spans="2:67" s="7" customFormat="1" ht="22.5" customHeight="1" x14ac:dyDescent="0.35">
      <c r="B48" s="221"/>
      <c r="C48" s="222"/>
      <c r="D48" s="223"/>
      <c r="E48" s="227" t="s">
        <v>29</v>
      </c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113">
        <v>132</v>
      </c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9"/>
      <c r="BM48" s="3"/>
      <c r="BN48" s="56"/>
      <c r="BO48" s="54"/>
    </row>
    <row r="49" spans="1:240" s="7" customFormat="1" ht="22.5" customHeight="1" x14ac:dyDescent="0.3">
      <c r="B49" s="221"/>
      <c r="C49" s="222"/>
      <c r="D49" s="223"/>
      <c r="E49" s="191" t="s">
        <v>123</v>
      </c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22">
        <v>133</v>
      </c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8"/>
      <c r="BM49" s="3"/>
      <c r="BN49" s="54"/>
      <c r="BO49" s="54"/>
    </row>
    <row r="50" spans="1:240" s="7" customFormat="1" ht="22.5" customHeight="1" thickBot="1" x14ac:dyDescent="0.35">
      <c r="B50" s="224"/>
      <c r="C50" s="225"/>
      <c r="D50" s="226"/>
      <c r="E50" s="188" t="s">
        <v>130</v>
      </c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24">
        <v>134</v>
      </c>
      <c r="AV50" s="199">
        <f>AV47+AV48-AV49</f>
        <v>0</v>
      </c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200"/>
      <c r="BM50" s="3"/>
      <c r="BN50" s="54"/>
      <c r="BO50" s="54"/>
    </row>
    <row r="51" spans="1:240" s="7" customFormat="1" ht="22.5" customHeight="1" thickBot="1" x14ac:dyDescent="0.35">
      <c r="B51" s="201" t="s">
        <v>94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125">
        <v>135</v>
      </c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4"/>
      <c r="BM51" s="3"/>
      <c r="BN51" s="54"/>
      <c r="BO51" s="54"/>
    </row>
    <row r="52" spans="1:240" s="7" customFormat="1" ht="22.5" customHeight="1" x14ac:dyDescent="0.3">
      <c r="B52" s="182" t="s">
        <v>18</v>
      </c>
      <c r="C52" s="183"/>
      <c r="D52" s="188" t="s">
        <v>30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24">
        <v>136</v>
      </c>
      <c r="AV52" s="189">
        <f>AV50+AV45+AV51</f>
        <v>0</v>
      </c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90"/>
      <c r="BM52" s="3"/>
      <c r="BN52" s="54"/>
      <c r="BO52" s="54"/>
    </row>
    <row r="53" spans="1:240" s="7" customFormat="1" ht="22.5" customHeight="1" x14ac:dyDescent="0.25">
      <c r="B53" s="184"/>
      <c r="C53" s="185"/>
      <c r="D53" s="191" t="s">
        <v>124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22">
        <v>137</v>
      </c>
      <c r="AV53" s="192">
        <v>0</v>
      </c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3"/>
      <c r="BM53" s="3"/>
      <c r="BN53" s="54"/>
      <c r="BO53" s="54"/>
    </row>
    <row r="54" spans="1:240" s="7" customFormat="1" ht="22.5" customHeight="1" thickBot="1" x14ac:dyDescent="0.4">
      <c r="B54" s="186"/>
      <c r="C54" s="187"/>
      <c r="D54" s="194" t="s">
        <v>31</v>
      </c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23">
        <v>138</v>
      </c>
      <c r="AV54" s="195">
        <f>+AV52+AV53</f>
        <v>0</v>
      </c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6"/>
      <c r="BM54" s="57"/>
      <c r="BN54" s="56"/>
      <c r="BO54" s="54"/>
    </row>
    <row r="55" spans="1:240" s="7" customFormat="1" ht="22.5" customHeight="1" thickBot="1" x14ac:dyDescent="0.4">
      <c r="B55" s="156" t="s">
        <v>131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26" t="s">
        <v>95</v>
      </c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8"/>
      <c r="BM55" s="3"/>
      <c r="BN55" s="56"/>
      <c r="BO55" s="54"/>
    </row>
    <row r="56" spans="1:240" s="7" customFormat="1" ht="18.75" customHeight="1" thickBot="1" x14ac:dyDescent="0.3">
      <c r="B56" s="205" t="s">
        <v>32</v>
      </c>
      <c r="C56" s="206"/>
      <c r="D56" s="206"/>
      <c r="E56" s="206"/>
      <c r="F56" s="206"/>
      <c r="G56" s="206"/>
      <c r="H56" s="206"/>
      <c r="I56" s="206"/>
      <c r="J56" s="206"/>
      <c r="K56" s="207"/>
      <c r="L56" s="127"/>
      <c r="M56" s="127"/>
      <c r="N56" s="106"/>
      <c r="O56" s="106"/>
      <c r="P56" s="106"/>
      <c r="Q56" s="106"/>
      <c r="R56" s="106"/>
      <c r="S56" s="106"/>
      <c r="T56" s="106"/>
      <c r="U56" s="106"/>
      <c r="V56" s="106"/>
      <c r="W56" s="108"/>
      <c r="X56" s="162" t="s">
        <v>125</v>
      </c>
      <c r="Y56" s="163"/>
      <c r="Z56" s="163"/>
      <c r="AA56" s="163"/>
      <c r="AB56" s="163"/>
      <c r="AC56" s="163"/>
      <c r="AD56" s="163"/>
      <c r="AE56" s="163"/>
      <c r="AF56" s="163"/>
      <c r="AG56" s="164"/>
      <c r="AH56" s="159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1"/>
      <c r="BM56" s="3"/>
      <c r="BN56" s="54"/>
      <c r="BO56" s="54"/>
    </row>
    <row r="57" spans="1:240" s="7" customFormat="1" ht="32.1" customHeight="1" thickBot="1" x14ac:dyDescent="0.4">
      <c r="B57" s="107" t="s">
        <v>19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9"/>
      <c r="X57" s="165"/>
      <c r="Y57" s="166"/>
      <c r="Z57" s="166"/>
      <c r="AA57" s="166"/>
      <c r="AB57" s="166"/>
      <c r="AC57" s="166"/>
      <c r="AD57" s="166"/>
      <c r="AE57" s="166"/>
      <c r="AF57" s="166"/>
      <c r="AG57" s="167"/>
      <c r="AH57" s="171" t="s">
        <v>96</v>
      </c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3">
        <f>+AV54</f>
        <v>0</v>
      </c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5"/>
      <c r="BI57" s="72"/>
      <c r="BJ57" s="72"/>
      <c r="BK57" s="176"/>
      <c r="BL57" s="177"/>
      <c r="BM57" s="3"/>
    </row>
    <row r="58" spans="1:240" s="7" customFormat="1" ht="24" customHeight="1" thickBot="1" x14ac:dyDescent="0.3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9"/>
      <c r="X58" s="165"/>
      <c r="Y58" s="166"/>
      <c r="Z58" s="166"/>
      <c r="AA58" s="166"/>
      <c r="AB58" s="166"/>
      <c r="AC58" s="166"/>
      <c r="AD58" s="166"/>
      <c r="AE58" s="166"/>
      <c r="AF58" s="166"/>
      <c r="AG58" s="167"/>
      <c r="AH58" s="150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1"/>
      <c r="BK58" s="151"/>
      <c r="BL58" s="152"/>
      <c r="BM58" s="3"/>
    </row>
    <row r="59" spans="1:240" s="7" customFormat="1" ht="24.75" customHeight="1" thickBot="1" x14ac:dyDescent="0.3">
      <c r="B59" s="105" t="s">
        <v>20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28"/>
      <c r="P59" s="128"/>
      <c r="Q59" s="131"/>
      <c r="R59" s="132"/>
      <c r="S59" s="106"/>
      <c r="T59" s="106"/>
      <c r="U59" s="106"/>
      <c r="V59" s="106"/>
      <c r="W59" s="108"/>
      <c r="X59" s="165"/>
      <c r="Y59" s="166"/>
      <c r="Z59" s="166"/>
      <c r="AA59" s="166"/>
      <c r="AB59" s="166"/>
      <c r="AC59" s="166"/>
      <c r="AD59" s="166"/>
      <c r="AE59" s="166"/>
      <c r="AF59" s="166"/>
      <c r="AG59" s="167"/>
      <c r="AH59" s="178" t="s">
        <v>126</v>
      </c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3"/>
    </row>
    <row r="60" spans="1:240" s="7" customFormat="1" ht="24.75" customHeight="1" thickBot="1" x14ac:dyDescent="0.3">
      <c r="B60" s="110" t="s">
        <v>33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 t="s">
        <v>34</v>
      </c>
      <c r="O60" s="107"/>
      <c r="P60" s="107"/>
      <c r="Q60" s="107"/>
      <c r="R60" s="107"/>
      <c r="S60" s="107"/>
      <c r="T60" s="107"/>
      <c r="U60" s="109"/>
      <c r="V60" s="127"/>
      <c r="W60" s="109"/>
      <c r="X60" s="165"/>
      <c r="Y60" s="166"/>
      <c r="Z60" s="166"/>
      <c r="AA60" s="166"/>
      <c r="AB60" s="166"/>
      <c r="AC60" s="166"/>
      <c r="AD60" s="166"/>
      <c r="AE60" s="166"/>
      <c r="AF60" s="166"/>
      <c r="AG60" s="167"/>
      <c r="AH60" s="180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3"/>
    </row>
    <row r="61" spans="1:240" ht="24.75" customHeight="1" thickBot="1" x14ac:dyDescent="0.3">
      <c r="B61" s="129" t="s">
        <v>35</v>
      </c>
      <c r="C61" s="130"/>
      <c r="D61" s="130"/>
      <c r="E61" s="130"/>
      <c r="F61" s="130"/>
      <c r="G61" s="130"/>
      <c r="H61" s="130"/>
      <c r="I61" s="130"/>
      <c r="J61" s="130"/>
      <c r="K61" s="153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168"/>
      <c r="Y61" s="169"/>
      <c r="Z61" s="169"/>
      <c r="AA61" s="169"/>
      <c r="AB61" s="169"/>
      <c r="AC61" s="169"/>
      <c r="AD61" s="169"/>
      <c r="AE61" s="169"/>
      <c r="AF61" s="169"/>
      <c r="AG61" s="170"/>
      <c r="AH61" s="180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</row>
    <row r="62" spans="1:240" s="3" customFormat="1" ht="12" customHeight="1" x14ac:dyDescent="0.3">
      <c r="A62" s="2"/>
      <c r="B62" s="5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62"/>
      <c r="T62" s="4"/>
      <c r="U62" s="4"/>
      <c r="V62" s="4"/>
      <c r="W62" s="4"/>
      <c r="X62" s="4"/>
      <c r="Y62" s="4"/>
      <c r="Z62" s="4"/>
      <c r="AA62" s="62"/>
      <c r="AB62" s="59"/>
      <c r="AC62" s="59"/>
      <c r="AD62" s="59"/>
      <c r="AE62" s="59"/>
      <c r="AF62" s="60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60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</row>
    <row r="63" spans="1:240" s="3" customFormat="1" ht="12" customHeight="1" x14ac:dyDescent="0.3">
      <c r="A63" s="2"/>
      <c r="B63" s="5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62"/>
      <c r="T63" s="4"/>
      <c r="U63" s="4"/>
      <c r="V63" s="4"/>
      <c r="W63" s="4"/>
      <c r="X63" s="4"/>
      <c r="Y63" s="4"/>
      <c r="Z63" s="4"/>
      <c r="AA63" s="62"/>
      <c r="AB63" s="59"/>
      <c r="AC63" s="59"/>
      <c r="AD63" s="59"/>
      <c r="AE63" s="59"/>
      <c r="AF63" s="60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60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</row>
    <row r="64" spans="1:240" s="3" customFormat="1" ht="12" customHeight="1" x14ac:dyDescent="0.3">
      <c r="A64" s="2"/>
      <c r="B64" s="5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2"/>
      <c r="T64" s="4"/>
      <c r="U64" s="4"/>
      <c r="V64" s="4"/>
      <c r="W64" s="4"/>
      <c r="X64" s="4"/>
      <c r="Y64" s="4"/>
      <c r="Z64" s="4"/>
      <c r="AA64" s="62"/>
      <c r="AB64" s="59"/>
      <c r="AC64" s="59"/>
      <c r="AD64" s="59"/>
      <c r="AE64" s="59"/>
      <c r="AF64" s="60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60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</row>
    <row r="65" spans="1:240" s="3" customFormat="1" ht="12" customHeight="1" x14ac:dyDescent="0.3">
      <c r="A65" s="2"/>
      <c r="B65" s="5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62"/>
      <c r="T65" s="4"/>
      <c r="U65" s="4"/>
      <c r="V65" s="4"/>
      <c r="W65" s="4"/>
      <c r="X65" s="4"/>
      <c r="Y65" s="4"/>
      <c r="Z65" s="4"/>
      <c r="AA65" s="62"/>
      <c r="AB65" s="59"/>
      <c r="AC65" s="59"/>
      <c r="AD65" s="59"/>
      <c r="AE65" s="59"/>
      <c r="AF65" s="60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60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</row>
    <row r="66" spans="1:240" s="3" customFormat="1" ht="12" customHeight="1" x14ac:dyDescent="0.3">
      <c r="A66" s="2"/>
      <c r="B66" s="5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62"/>
      <c r="T66" s="4"/>
      <c r="U66" s="4"/>
      <c r="V66" s="4"/>
      <c r="W66" s="4"/>
      <c r="X66" s="4"/>
      <c r="Y66" s="4"/>
      <c r="Z66" s="4"/>
      <c r="AA66" s="62"/>
      <c r="AB66" s="59"/>
      <c r="AC66" s="59"/>
      <c r="AD66" s="59"/>
      <c r="AE66" s="59"/>
      <c r="AF66" s="60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60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</row>
  </sheetData>
  <mergeCells count="210">
    <mergeCell ref="B2:N2"/>
    <mergeCell ref="Q2:AO2"/>
    <mergeCell ref="AP2:AW2"/>
    <mergeCell ref="AX2:BL2"/>
    <mergeCell ref="F4:G4"/>
    <mergeCell ref="H4:I4"/>
    <mergeCell ref="J4:K4"/>
    <mergeCell ref="L4:M4"/>
    <mergeCell ref="W4:Y4"/>
    <mergeCell ref="S11:Y11"/>
    <mergeCell ref="Z11:AI11"/>
    <mergeCell ref="AJ11:AT11"/>
    <mergeCell ref="AU11:BL11"/>
    <mergeCell ref="D12:AY12"/>
    <mergeCell ref="AZ12:BL12"/>
    <mergeCell ref="AE5:BL5"/>
    <mergeCell ref="AE6:BL9"/>
    <mergeCell ref="B10:C13"/>
    <mergeCell ref="D10:P10"/>
    <mergeCell ref="Q10:R10"/>
    <mergeCell ref="S10:Y10"/>
    <mergeCell ref="Z10:AI10"/>
    <mergeCell ref="AJ10:AT10"/>
    <mergeCell ref="AU10:BL10"/>
    <mergeCell ref="D11:Q11"/>
    <mergeCell ref="D13:AY13"/>
    <mergeCell ref="AZ13:BL13"/>
    <mergeCell ref="B14:K14"/>
    <mergeCell ref="L14:N14"/>
    <mergeCell ref="Q14:R14"/>
    <mergeCell ref="S14:U14"/>
    <mergeCell ref="W14:AB14"/>
    <mergeCell ref="AC14:AP14"/>
    <mergeCell ref="AQ14:AU14"/>
    <mergeCell ref="AW14:BC14"/>
    <mergeCell ref="B17:R17"/>
    <mergeCell ref="S17:AE18"/>
    <mergeCell ref="AG17:AT17"/>
    <mergeCell ref="AV17:BL17"/>
    <mergeCell ref="B18:R18"/>
    <mergeCell ref="AG18:AT18"/>
    <mergeCell ref="AV18:BL18"/>
    <mergeCell ref="BD14:BL14"/>
    <mergeCell ref="B15:R16"/>
    <mergeCell ref="S15:AE15"/>
    <mergeCell ref="AF15:BL15"/>
    <mergeCell ref="S16:Z16"/>
    <mergeCell ref="AA16:AE16"/>
    <mergeCell ref="AF16:AT16"/>
    <mergeCell ref="AU16:BL16"/>
    <mergeCell ref="B19:R19"/>
    <mergeCell ref="T19:Z19"/>
    <mergeCell ref="AB19:AE19"/>
    <mergeCell ref="AG19:AT19"/>
    <mergeCell ref="AV19:BL19"/>
    <mergeCell ref="B20:R20"/>
    <mergeCell ref="T20:Z20"/>
    <mergeCell ref="AB20:AE20"/>
    <mergeCell ref="AG20:AT20"/>
    <mergeCell ref="AV20:BL20"/>
    <mergeCell ref="B21:R21"/>
    <mergeCell ref="T21:Z21"/>
    <mergeCell ref="AB21:AE21"/>
    <mergeCell ref="AG21:AT21"/>
    <mergeCell ref="AV21:BL21"/>
    <mergeCell ref="B22:R22"/>
    <mergeCell ref="T22:Z22"/>
    <mergeCell ref="AB22:AE22"/>
    <mergeCell ref="AG22:AT22"/>
    <mergeCell ref="AV22:BL22"/>
    <mergeCell ref="B23:R23"/>
    <mergeCell ref="T23:Z23"/>
    <mergeCell ref="AB23:AE23"/>
    <mergeCell ref="AG23:AT23"/>
    <mergeCell ref="AV23:BL23"/>
    <mergeCell ref="B24:R24"/>
    <mergeCell ref="T24:Z24"/>
    <mergeCell ref="AB24:AE24"/>
    <mergeCell ref="AG24:AT24"/>
    <mergeCell ref="AV24:BL24"/>
    <mergeCell ref="B25:R25"/>
    <mergeCell ref="T25:Z25"/>
    <mergeCell ref="AB25:AE25"/>
    <mergeCell ref="AG25:AT25"/>
    <mergeCell ref="AV25:BL25"/>
    <mergeCell ref="B26:R26"/>
    <mergeCell ref="T26:Z26"/>
    <mergeCell ref="AB26:AE26"/>
    <mergeCell ref="AG26:AT26"/>
    <mergeCell ref="AV26:BL26"/>
    <mergeCell ref="B27:R27"/>
    <mergeCell ref="T27:Z27"/>
    <mergeCell ref="AB27:AE27"/>
    <mergeCell ref="AG27:AT27"/>
    <mergeCell ref="AV27:BL27"/>
    <mergeCell ref="B28:R28"/>
    <mergeCell ref="T28:Z28"/>
    <mergeCell ref="AB28:AE28"/>
    <mergeCell ref="AG28:AT28"/>
    <mergeCell ref="AV28:BL28"/>
    <mergeCell ref="B29:R29"/>
    <mergeCell ref="S29:AE29"/>
    <mergeCell ref="AG29:AT29"/>
    <mergeCell ref="AV29:BL29"/>
    <mergeCell ref="B30:R30"/>
    <mergeCell ref="T30:Z30"/>
    <mergeCell ref="AB30:AE30"/>
    <mergeCell ref="AG30:AT30"/>
    <mergeCell ref="AV30:BL30"/>
    <mergeCell ref="AB34:AE34"/>
    <mergeCell ref="AG34:AT34"/>
    <mergeCell ref="B31:R31"/>
    <mergeCell ref="T31:Z31"/>
    <mergeCell ref="AB31:AE31"/>
    <mergeCell ref="AG31:AT31"/>
    <mergeCell ref="AV31:BL31"/>
    <mergeCell ref="B32:R32"/>
    <mergeCell ref="T32:Z32"/>
    <mergeCell ref="AB32:AE32"/>
    <mergeCell ref="AG32:AT32"/>
    <mergeCell ref="AV32:BL32"/>
    <mergeCell ref="AV36:BL36"/>
    <mergeCell ref="D37:R37"/>
    <mergeCell ref="T37:Z37"/>
    <mergeCell ref="AB37:AE37"/>
    <mergeCell ref="AG37:AT37"/>
    <mergeCell ref="AV37:BL37"/>
    <mergeCell ref="AV34:BL34"/>
    <mergeCell ref="B35:C43"/>
    <mergeCell ref="D35:R35"/>
    <mergeCell ref="T35:Z35"/>
    <mergeCell ref="AB35:AE35"/>
    <mergeCell ref="AF35:BL35"/>
    <mergeCell ref="D36:R36"/>
    <mergeCell ref="T36:Z36"/>
    <mergeCell ref="AB36:AE36"/>
    <mergeCell ref="AG36:AT36"/>
    <mergeCell ref="B33:C34"/>
    <mergeCell ref="D33:R33"/>
    <mergeCell ref="T33:Z33"/>
    <mergeCell ref="AB33:AE33"/>
    <mergeCell ref="AG33:AT33"/>
    <mergeCell ref="AV33:BL33"/>
    <mergeCell ref="D34:R34"/>
    <mergeCell ref="T34:Z34"/>
    <mergeCell ref="D38:R38"/>
    <mergeCell ref="T38:Z38"/>
    <mergeCell ref="AB38:AE38"/>
    <mergeCell ref="AG38:AT38"/>
    <mergeCell ref="AV38:BL38"/>
    <mergeCell ref="D39:R39"/>
    <mergeCell ref="T39:Z39"/>
    <mergeCell ref="AB39:AE39"/>
    <mergeCell ref="AG39:AT39"/>
    <mergeCell ref="AV39:BL39"/>
    <mergeCell ref="D40:R40"/>
    <mergeCell ref="T40:Z40"/>
    <mergeCell ref="AB40:AE40"/>
    <mergeCell ref="AG40:AT40"/>
    <mergeCell ref="AV40:BL40"/>
    <mergeCell ref="D41:R41"/>
    <mergeCell ref="T41:Z41"/>
    <mergeCell ref="AB41:AE41"/>
    <mergeCell ref="AG41:AT41"/>
    <mergeCell ref="AV41:BL41"/>
    <mergeCell ref="D42:R42"/>
    <mergeCell ref="T42:Z42"/>
    <mergeCell ref="AB42:AE42"/>
    <mergeCell ref="AG42:AT42"/>
    <mergeCell ref="AV42:BL42"/>
    <mergeCell ref="D43:R43"/>
    <mergeCell ref="T43:Z43"/>
    <mergeCell ref="AB43:AE43"/>
    <mergeCell ref="AG43:AT43"/>
    <mergeCell ref="AV43:BL43"/>
    <mergeCell ref="B44:AT44"/>
    <mergeCell ref="AV44:BL44"/>
    <mergeCell ref="B45:AT45"/>
    <mergeCell ref="AV45:BL45"/>
    <mergeCell ref="B46:BL46"/>
    <mergeCell ref="B47:D50"/>
    <mergeCell ref="E47:AT47"/>
    <mergeCell ref="AV47:BL47"/>
    <mergeCell ref="E48:AT48"/>
    <mergeCell ref="AV48:BL48"/>
    <mergeCell ref="B52:C54"/>
    <mergeCell ref="D52:AT52"/>
    <mergeCell ref="AV52:BL52"/>
    <mergeCell ref="D53:AT53"/>
    <mergeCell ref="AV53:BL53"/>
    <mergeCell ref="D54:AT54"/>
    <mergeCell ref="AV54:BL54"/>
    <mergeCell ref="E49:AT49"/>
    <mergeCell ref="AV49:BL49"/>
    <mergeCell ref="E50:AT50"/>
    <mergeCell ref="AV50:BL50"/>
    <mergeCell ref="B51:AT51"/>
    <mergeCell ref="AV51:BL51"/>
    <mergeCell ref="AH58:BL58"/>
    <mergeCell ref="K61:W61"/>
    <mergeCell ref="B55:L55"/>
    <mergeCell ref="M55:AC55"/>
    <mergeCell ref="AE55:BL55"/>
    <mergeCell ref="B56:K56"/>
    <mergeCell ref="X56:AG61"/>
    <mergeCell ref="AH56:BL56"/>
    <mergeCell ref="AH57:AS57"/>
    <mergeCell ref="AT57:BH57"/>
    <mergeCell ref="BK57:BL57"/>
    <mergeCell ref="AH59:BL6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197D-08AE-4C17-AD95-A7D112C76A32}">
  <sheetPr>
    <tabColor theme="1"/>
  </sheetPr>
  <dimension ref="A1:IF64"/>
  <sheetViews>
    <sheetView showGridLines="0" zoomScaleNormal="100" workbookViewId="0">
      <selection activeCell="AF59" sqref="AF59"/>
    </sheetView>
  </sheetViews>
  <sheetFormatPr baseColWidth="10" defaultColWidth="1.77734375" defaultRowHeight="12" customHeight="1" x14ac:dyDescent="0.3"/>
  <cols>
    <col min="1" max="1" width="4.77734375" style="2" customWidth="1"/>
    <col min="2" max="2" width="6.21875" style="5" customWidth="1"/>
    <col min="3" max="3" width="0.77734375" style="2" customWidth="1"/>
    <col min="4" max="5" width="2.44140625" style="2" customWidth="1"/>
    <col min="6" max="13" width="3.21875" style="2" customWidth="1"/>
    <col min="14" max="14" width="5.77734375" style="2" customWidth="1"/>
    <col min="15" max="16" width="2.44140625" style="2" hidden="1" customWidth="1"/>
    <col min="17" max="17" width="2.44140625" style="2" customWidth="1"/>
    <col min="18" max="18" width="5.77734375" style="2" customWidth="1"/>
    <col min="19" max="19" width="6.5546875" style="63" customWidth="1"/>
    <col min="20" max="21" width="3.44140625" style="2" customWidth="1"/>
    <col min="22" max="22" width="4.21875" style="2" customWidth="1"/>
    <col min="23" max="23" width="4.77734375" style="2" customWidth="1"/>
    <col min="24" max="24" width="2.77734375" style="2" customWidth="1"/>
    <col min="25" max="25" width="3.77734375" style="2" customWidth="1"/>
    <col min="26" max="26" width="4.77734375" style="1" customWidth="1"/>
    <col min="27" max="27" width="4.77734375" style="63" customWidth="1"/>
    <col min="28" max="28" width="4.21875" style="6" customWidth="1"/>
    <col min="29" max="29" width="4.77734375" style="6" customWidth="1"/>
    <col min="30" max="30" width="15.21875" style="6" customWidth="1"/>
    <col min="31" max="31" width="2.21875" style="6" customWidth="1"/>
    <col min="32" max="32" width="6.5546875" style="61" customWidth="1"/>
    <col min="33" max="40" width="1.77734375" style="2"/>
    <col min="41" max="41" width="6.77734375" style="2" customWidth="1"/>
    <col min="42" max="42" width="1.77734375" style="2"/>
    <col min="43" max="43" width="5.77734375" style="2" customWidth="1"/>
    <col min="44" max="45" width="1.77734375" style="2"/>
    <col min="46" max="46" width="15.77734375" style="2" customWidth="1"/>
    <col min="47" max="47" width="6.5546875" style="61" customWidth="1"/>
    <col min="48" max="48" width="0.21875" style="2" customWidth="1"/>
    <col min="49" max="49" width="5.5546875" style="2" customWidth="1"/>
    <col min="50" max="50" width="1.44140625" style="2" customWidth="1"/>
    <col min="51" max="51" width="1.77734375" style="2"/>
    <col min="52" max="57" width="1.21875" style="2" customWidth="1"/>
    <col min="58" max="58" width="0.44140625" style="2" customWidth="1"/>
    <col min="59" max="59" width="0.77734375" style="2" hidden="1" customWidth="1"/>
    <col min="60" max="60" width="3.77734375" style="2" customWidth="1"/>
    <col min="61" max="62" width="0.77734375" style="2" hidden="1" customWidth="1"/>
    <col min="63" max="63" width="7.5546875" style="2" customWidth="1"/>
    <col min="64" max="64" width="2.44140625" style="2" customWidth="1"/>
    <col min="65" max="65" width="13" style="3" customWidth="1"/>
    <col min="66" max="66" width="23.21875" style="2" customWidth="1"/>
    <col min="67" max="67" width="13.77734375" style="2" bestFit="1" customWidth="1"/>
    <col min="68" max="240" width="1.77734375" style="2"/>
    <col min="241" max="241" width="3.21875" style="2" customWidth="1"/>
    <col min="242" max="243" width="3" style="2" customWidth="1"/>
    <col min="244" max="258" width="2.44140625" style="2" customWidth="1"/>
    <col min="259" max="259" width="4.77734375" style="2" customWidth="1"/>
    <col min="260" max="268" width="3.44140625" style="2" customWidth="1"/>
    <col min="269" max="271" width="1.77734375" style="2"/>
    <col min="272" max="274" width="2.77734375" style="2" customWidth="1"/>
    <col min="275" max="275" width="4.21875" style="2" customWidth="1"/>
    <col min="276" max="276" width="4.77734375" style="2" customWidth="1"/>
    <col min="277" max="277" width="0.77734375" style="2" customWidth="1"/>
    <col min="278" max="280" width="0" style="2" hidden="1" customWidth="1"/>
    <col min="281" max="281" width="18.77734375" style="2" customWidth="1"/>
    <col min="282" max="282" width="2.21875" style="2" customWidth="1"/>
    <col min="283" max="283" width="3.77734375" style="2" customWidth="1"/>
    <col min="284" max="284" width="3" style="2" customWidth="1"/>
    <col min="285" max="285" width="2.77734375" style="2" customWidth="1"/>
    <col min="286" max="286" width="3" style="2" customWidth="1"/>
    <col min="287" max="298" width="1.77734375" style="2"/>
    <col min="299" max="299" width="3.77734375" style="2" customWidth="1"/>
    <col min="300" max="301" width="1.77734375" style="2"/>
    <col min="302" max="302" width="21.21875" style="2" customWidth="1"/>
    <col min="303" max="303" width="3.44140625" style="2" customWidth="1"/>
    <col min="304" max="304" width="0.21875" style="2" customWidth="1"/>
    <col min="305" max="305" width="2.44140625" style="2" customWidth="1"/>
    <col min="306" max="306" width="1.44140625" style="2" customWidth="1"/>
    <col min="307" max="307" width="1.77734375" style="2"/>
    <col min="308" max="308" width="0.44140625" style="2" customWidth="1"/>
    <col min="309" max="313" width="1.21875" style="2" customWidth="1"/>
    <col min="314" max="314" width="0.44140625" style="2" customWidth="1"/>
    <col min="315" max="315" width="0" style="2" hidden="1" customWidth="1"/>
    <col min="316" max="316" width="3.77734375" style="2" customWidth="1"/>
    <col min="317" max="318" width="0" style="2" hidden="1" customWidth="1"/>
    <col min="319" max="319" width="5" style="2" customWidth="1"/>
    <col min="320" max="320" width="8.77734375" style="2" customWidth="1"/>
    <col min="321" max="321" width="14.44140625" style="2" bestFit="1" customWidth="1"/>
    <col min="322" max="496" width="1.77734375" style="2"/>
    <col min="497" max="497" width="3.21875" style="2" customWidth="1"/>
    <col min="498" max="499" width="3" style="2" customWidth="1"/>
    <col min="500" max="514" width="2.44140625" style="2" customWidth="1"/>
    <col min="515" max="515" width="4.77734375" style="2" customWidth="1"/>
    <col min="516" max="524" width="3.44140625" style="2" customWidth="1"/>
    <col min="525" max="527" width="1.77734375" style="2"/>
    <col min="528" max="530" width="2.77734375" style="2" customWidth="1"/>
    <col min="531" max="531" width="4.21875" style="2" customWidth="1"/>
    <col min="532" max="532" width="4.77734375" style="2" customWidth="1"/>
    <col min="533" max="533" width="0.77734375" style="2" customWidth="1"/>
    <col min="534" max="536" width="0" style="2" hidden="1" customWidth="1"/>
    <col min="537" max="537" width="18.77734375" style="2" customWidth="1"/>
    <col min="538" max="538" width="2.21875" style="2" customWidth="1"/>
    <col min="539" max="539" width="3.77734375" style="2" customWidth="1"/>
    <col min="540" max="540" width="3" style="2" customWidth="1"/>
    <col min="541" max="541" width="2.77734375" style="2" customWidth="1"/>
    <col min="542" max="542" width="3" style="2" customWidth="1"/>
    <col min="543" max="554" width="1.77734375" style="2"/>
    <col min="555" max="555" width="3.77734375" style="2" customWidth="1"/>
    <col min="556" max="557" width="1.77734375" style="2"/>
    <col min="558" max="558" width="21.21875" style="2" customWidth="1"/>
    <col min="559" max="559" width="3.44140625" style="2" customWidth="1"/>
    <col min="560" max="560" width="0.21875" style="2" customWidth="1"/>
    <col min="561" max="561" width="2.44140625" style="2" customWidth="1"/>
    <col min="562" max="562" width="1.44140625" style="2" customWidth="1"/>
    <col min="563" max="563" width="1.77734375" style="2"/>
    <col min="564" max="564" width="0.44140625" style="2" customWidth="1"/>
    <col min="565" max="569" width="1.21875" style="2" customWidth="1"/>
    <col min="570" max="570" width="0.44140625" style="2" customWidth="1"/>
    <col min="571" max="571" width="0" style="2" hidden="1" customWidth="1"/>
    <col min="572" max="572" width="3.77734375" style="2" customWidth="1"/>
    <col min="573" max="574" width="0" style="2" hidden="1" customWidth="1"/>
    <col min="575" max="575" width="5" style="2" customWidth="1"/>
    <col min="576" max="576" width="8.77734375" style="2" customWidth="1"/>
    <col min="577" max="577" width="14.44140625" style="2" bestFit="1" customWidth="1"/>
    <col min="578" max="752" width="1.77734375" style="2"/>
    <col min="753" max="753" width="3.21875" style="2" customWidth="1"/>
    <col min="754" max="755" width="3" style="2" customWidth="1"/>
    <col min="756" max="770" width="2.44140625" style="2" customWidth="1"/>
    <col min="771" max="771" width="4.77734375" style="2" customWidth="1"/>
    <col min="772" max="780" width="3.44140625" style="2" customWidth="1"/>
    <col min="781" max="783" width="1.77734375" style="2"/>
    <col min="784" max="786" width="2.77734375" style="2" customWidth="1"/>
    <col min="787" max="787" width="4.21875" style="2" customWidth="1"/>
    <col min="788" max="788" width="4.77734375" style="2" customWidth="1"/>
    <col min="789" max="789" width="0.77734375" style="2" customWidth="1"/>
    <col min="790" max="792" width="0" style="2" hidden="1" customWidth="1"/>
    <col min="793" max="793" width="18.77734375" style="2" customWidth="1"/>
    <col min="794" max="794" width="2.21875" style="2" customWidth="1"/>
    <col min="795" max="795" width="3.77734375" style="2" customWidth="1"/>
    <col min="796" max="796" width="3" style="2" customWidth="1"/>
    <col min="797" max="797" width="2.77734375" style="2" customWidth="1"/>
    <col min="798" max="798" width="3" style="2" customWidth="1"/>
    <col min="799" max="810" width="1.77734375" style="2"/>
    <col min="811" max="811" width="3.77734375" style="2" customWidth="1"/>
    <col min="812" max="813" width="1.77734375" style="2"/>
    <col min="814" max="814" width="21.21875" style="2" customWidth="1"/>
    <col min="815" max="815" width="3.44140625" style="2" customWidth="1"/>
    <col min="816" max="816" width="0.21875" style="2" customWidth="1"/>
    <col min="817" max="817" width="2.44140625" style="2" customWidth="1"/>
    <col min="818" max="818" width="1.44140625" style="2" customWidth="1"/>
    <col min="819" max="819" width="1.77734375" style="2"/>
    <col min="820" max="820" width="0.44140625" style="2" customWidth="1"/>
    <col min="821" max="825" width="1.21875" style="2" customWidth="1"/>
    <col min="826" max="826" width="0.44140625" style="2" customWidth="1"/>
    <col min="827" max="827" width="0" style="2" hidden="1" customWidth="1"/>
    <col min="828" max="828" width="3.77734375" style="2" customWidth="1"/>
    <col min="829" max="830" width="0" style="2" hidden="1" customWidth="1"/>
    <col min="831" max="831" width="5" style="2" customWidth="1"/>
    <col min="832" max="832" width="8.77734375" style="2" customWidth="1"/>
    <col min="833" max="833" width="14.44140625" style="2" bestFit="1" customWidth="1"/>
    <col min="834" max="1008" width="1.77734375" style="2"/>
    <col min="1009" max="1009" width="3.21875" style="2" customWidth="1"/>
    <col min="1010" max="1011" width="3" style="2" customWidth="1"/>
    <col min="1012" max="1026" width="2.44140625" style="2" customWidth="1"/>
    <col min="1027" max="1027" width="4.77734375" style="2" customWidth="1"/>
    <col min="1028" max="1036" width="3.44140625" style="2" customWidth="1"/>
    <col min="1037" max="1039" width="1.77734375" style="2"/>
    <col min="1040" max="1042" width="2.77734375" style="2" customWidth="1"/>
    <col min="1043" max="1043" width="4.21875" style="2" customWidth="1"/>
    <col min="1044" max="1044" width="4.77734375" style="2" customWidth="1"/>
    <col min="1045" max="1045" width="0.77734375" style="2" customWidth="1"/>
    <col min="1046" max="1048" width="0" style="2" hidden="1" customWidth="1"/>
    <col min="1049" max="1049" width="18.77734375" style="2" customWidth="1"/>
    <col min="1050" max="1050" width="2.21875" style="2" customWidth="1"/>
    <col min="1051" max="1051" width="3.77734375" style="2" customWidth="1"/>
    <col min="1052" max="1052" width="3" style="2" customWidth="1"/>
    <col min="1053" max="1053" width="2.77734375" style="2" customWidth="1"/>
    <col min="1054" max="1054" width="3" style="2" customWidth="1"/>
    <col min="1055" max="1066" width="1.77734375" style="2"/>
    <col min="1067" max="1067" width="3.77734375" style="2" customWidth="1"/>
    <col min="1068" max="1069" width="1.77734375" style="2"/>
    <col min="1070" max="1070" width="21.21875" style="2" customWidth="1"/>
    <col min="1071" max="1071" width="3.44140625" style="2" customWidth="1"/>
    <col min="1072" max="1072" width="0.21875" style="2" customWidth="1"/>
    <col min="1073" max="1073" width="2.44140625" style="2" customWidth="1"/>
    <col min="1074" max="1074" width="1.44140625" style="2" customWidth="1"/>
    <col min="1075" max="1075" width="1.77734375" style="2"/>
    <col min="1076" max="1076" width="0.44140625" style="2" customWidth="1"/>
    <col min="1077" max="1081" width="1.21875" style="2" customWidth="1"/>
    <col min="1082" max="1082" width="0.44140625" style="2" customWidth="1"/>
    <col min="1083" max="1083" width="0" style="2" hidden="1" customWidth="1"/>
    <col min="1084" max="1084" width="3.77734375" style="2" customWidth="1"/>
    <col min="1085" max="1086" width="0" style="2" hidden="1" customWidth="1"/>
    <col min="1087" max="1087" width="5" style="2" customWidth="1"/>
    <col min="1088" max="1088" width="8.77734375" style="2" customWidth="1"/>
    <col min="1089" max="1089" width="14.44140625" style="2" bestFit="1" customWidth="1"/>
    <col min="1090" max="1264" width="1.77734375" style="2"/>
    <col min="1265" max="1265" width="3.21875" style="2" customWidth="1"/>
    <col min="1266" max="1267" width="3" style="2" customWidth="1"/>
    <col min="1268" max="1282" width="2.44140625" style="2" customWidth="1"/>
    <col min="1283" max="1283" width="4.77734375" style="2" customWidth="1"/>
    <col min="1284" max="1292" width="3.44140625" style="2" customWidth="1"/>
    <col min="1293" max="1295" width="1.77734375" style="2"/>
    <col min="1296" max="1298" width="2.77734375" style="2" customWidth="1"/>
    <col min="1299" max="1299" width="4.21875" style="2" customWidth="1"/>
    <col min="1300" max="1300" width="4.77734375" style="2" customWidth="1"/>
    <col min="1301" max="1301" width="0.77734375" style="2" customWidth="1"/>
    <col min="1302" max="1304" width="0" style="2" hidden="1" customWidth="1"/>
    <col min="1305" max="1305" width="18.77734375" style="2" customWidth="1"/>
    <col min="1306" max="1306" width="2.21875" style="2" customWidth="1"/>
    <col min="1307" max="1307" width="3.77734375" style="2" customWidth="1"/>
    <col min="1308" max="1308" width="3" style="2" customWidth="1"/>
    <col min="1309" max="1309" width="2.77734375" style="2" customWidth="1"/>
    <col min="1310" max="1310" width="3" style="2" customWidth="1"/>
    <col min="1311" max="1322" width="1.77734375" style="2"/>
    <col min="1323" max="1323" width="3.77734375" style="2" customWidth="1"/>
    <col min="1324" max="1325" width="1.77734375" style="2"/>
    <col min="1326" max="1326" width="21.21875" style="2" customWidth="1"/>
    <col min="1327" max="1327" width="3.44140625" style="2" customWidth="1"/>
    <col min="1328" max="1328" width="0.21875" style="2" customWidth="1"/>
    <col min="1329" max="1329" width="2.44140625" style="2" customWidth="1"/>
    <col min="1330" max="1330" width="1.44140625" style="2" customWidth="1"/>
    <col min="1331" max="1331" width="1.77734375" style="2"/>
    <col min="1332" max="1332" width="0.44140625" style="2" customWidth="1"/>
    <col min="1333" max="1337" width="1.21875" style="2" customWidth="1"/>
    <col min="1338" max="1338" width="0.44140625" style="2" customWidth="1"/>
    <col min="1339" max="1339" width="0" style="2" hidden="1" customWidth="1"/>
    <col min="1340" max="1340" width="3.77734375" style="2" customWidth="1"/>
    <col min="1341" max="1342" width="0" style="2" hidden="1" customWidth="1"/>
    <col min="1343" max="1343" width="5" style="2" customWidth="1"/>
    <col min="1344" max="1344" width="8.77734375" style="2" customWidth="1"/>
    <col min="1345" max="1345" width="14.44140625" style="2" bestFit="1" customWidth="1"/>
    <col min="1346" max="1520" width="1.77734375" style="2"/>
    <col min="1521" max="1521" width="3.21875" style="2" customWidth="1"/>
    <col min="1522" max="1523" width="3" style="2" customWidth="1"/>
    <col min="1524" max="1538" width="2.44140625" style="2" customWidth="1"/>
    <col min="1539" max="1539" width="4.77734375" style="2" customWidth="1"/>
    <col min="1540" max="1548" width="3.44140625" style="2" customWidth="1"/>
    <col min="1549" max="1551" width="1.77734375" style="2"/>
    <col min="1552" max="1554" width="2.77734375" style="2" customWidth="1"/>
    <col min="1555" max="1555" width="4.21875" style="2" customWidth="1"/>
    <col min="1556" max="1556" width="4.77734375" style="2" customWidth="1"/>
    <col min="1557" max="1557" width="0.77734375" style="2" customWidth="1"/>
    <col min="1558" max="1560" width="0" style="2" hidden="1" customWidth="1"/>
    <col min="1561" max="1561" width="18.77734375" style="2" customWidth="1"/>
    <col min="1562" max="1562" width="2.21875" style="2" customWidth="1"/>
    <col min="1563" max="1563" width="3.77734375" style="2" customWidth="1"/>
    <col min="1564" max="1564" width="3" style="2" customWidth="1"/>
    <col min="1565" max="1565" width="2.77734375" style="2" customWidth="1"/>
    <col min="1566" max="1566" width="3" style="2" customWidth="1"/>
    <col min="1567" max="1578" width="1.77734375" style="2"/>
    <col min="1579" max="1579" width="3.77734375" style="2" customWidth="1"/>
    <col min="1580" max="1581" width="1.77734375" style="2"/>
    <col min="1582" max="1582" width="21.21875" style="2" customWidth="1"/>
    <col min="1583" max="1583" width="3.44140625" style="2" customWidth="1"/>
    <col min="1584" max="1584" width="0.21875" style="2" customWidth="1"/>
    <col min="1585" max="1585" width="2.44140625" style="2" customWidth="1"/>
    <col min="1586" max="1586" width="1.44140625" style="2" customWidth="1"/>
    <col min="1587" max="1587" width="1.77734375" style="2"/>
    <col min="1588" max="1588" width="0.44140625" style="2" customWidth="1"/>
    <col min="1589" max="1593" width="1.21875" style="2" customWidth="1"/>
    <col min="1594" max="1594" width="0.44140625" style="2" customWidth="1"/>
    <col min="1595" max="1595" width="0" style="2" hidden="1" customWidth="1"/>
    <col min="1596" max="1596" width="3.77734375" style="2" customWidth="1"/>
    <col min="1597" max="1598" width="0" style="2" hidden="1" customWidth="1"/>
    <col min="1599" max="1599" width="5" style="2" customWidth="1"/>
    <col min="1600" max="1600" width="8.77734375" style="2" customWidth="1"/>
    <col min="1601" max="1601" width="14.44140625" style="2" bestFit="1" customWidth="1"/>
    <col min="1602" max="1776" width="1.77734375" style="2"/>
    <col min="1777" max="1777" width="3.21875" style="2" customWidth="1"/>
    <col min="1778" max="1779" width="3" style="2" customWidth="1"/>
    <col min="1780" max="1794" width="2.44140625" style="2" customWidth="1"/>
    <col min="1795" max="1795" width="4.77734375" style="2" customWidth="1"/>
    <col min="1796" max="1804" width="3.44140625" style="2" customWidth="1"/>
    <col min="1805" max="1807" width="1.77734375" style="2"/>
    <col min="1808" max="1810" width="2.77734375" style="2" customWidth="1"/>
    <col min="1811" max="1811" width="4.21875" style="2" customWidth="1"/>
    <col min="1812" max="1812" width="4.77734375" style="2" customWidth="1"/>
    <col min="1813" max="1813" width="0.77734375" style="2" customWidth="1"/>
    <col min="1814" max="1816" width="0" style="2" hidden="1" customWidth="1"/>
    <col min="1817" max="1817" width="18.77734375" style="2" customWidth="1"/>
    <col min="1818" max="1818" width="2.21875" style="2" customWidth="1"/>
    <col min="1819" max="1819" width="3.77734375" style="2" customWidth="1"/>
    <col min="1820" max="1820" width="3" style="2" customWidth="1"/>
    <col min="1821" max="1821" width="2.77734375" style="2" customWidth="1"/>
    <col min="1822" max="1822" width="3" style="2" customWidth="1"/>
    <col min="1823" max="1834" width="1.77734375" style="2"/>
    <col min="1835" max="1835" width="3.77734375" style="2" customWidth="1"/>
    <col min="1836" max="1837" width="1.77734375" style="2"/>
    <col min="1838" max="1838" width="21.21875" style="2" customWidth="1"/>
    <col min="1839" max="1839" width="3.44140625" style="2" customWidth="1"/>
    <col min="1840" max="1840" width="0.21875" style="2" customWidth="1"/>
    <col min="1841" max="1841" width="2.44140625" style="2" customWidth="1"/>
    <col min="1842" max="1842" width="1.44140625" style="2" customWidth="1"/>
    <col min="1843" max="1843" width="1.77734375" style="2"/>
    <col min="1844" max="1844" width="0.44140625" style="2" customWidth="1"/>
    <col min="1845" max="1849" width="1.21875" style="2" customWidth="1"/>
    <col min="1850" max="1850" width="0.44140625" style="2" customWidth="1"/>
    <col min="1851" max="1851" width="0" style="2" hidden="1" customWidth="1"/>
    <col min="1852" max="1852" width="3.77734375" style="2" customWidth="1"/>
    <col min="1853" max="1854" width="0" style="2" hidden="1" customWidth="1"/>
    <col min="1855" max="1855" width="5" style="2" customWidth="1"/>
    <col min="1856" max="1856" width="8.77734375" style="2" customWidth="1"/>
    <col min="1857" max="1857" width="14.44140625" style="2" bestFit="1" customWidth="1"/>
    <col min="1858" max="2032" width="1.77734375" style="2"/>
    <col min="2033" max="2033" width="3.21875" style="2" customWidth="1"/>
    <col min="2034" max="2035" width="3" style="2" customWidth="1"/>
    <col min="2036" max="2050" width="2.44140625" style="2" customWidth="1"/>
    <col min="2051" max="2051" width="4.77734375" style="2" customWidth="1"/>
    <col min="2052" max="2060" width="3.44140625" style="2" customWidth="1"/>
    <col min="2061" max="2063" width="1.77734375" style="2"/>
    <col min="2064" max="2066" width="2.77734375" style="2" customWidth="1"/>
    <col min="2067" max="2067" width="4.21875" style="2" customWidth="1"/>
    <col min="2068" max="2068" width="4.77734375" style="2" customWidth="1"/>
    <col min="2069" max="2069" width="0.77734375" style="2" customWidth="1"/>
    <col min="2070" max="2072" width="0" style="2" hidden="1" customWidth="1"/>
    <col min="2073" max="2073" width="18.77734375" style="2" customWidth="1"/>
    <col min="2074" max="2074" width="2.21875" style="2" customWidth="1"/>
    <col min="2075" max="2075" width="3.77734375" style="2" customWidth="1"/>
    <col min="2076" max="2076" width="3" style="2" customWidth="1"/>
    <col min="2077" max="2077" width="2.77734375" style="2" customWidth="1"/>
    <col min="2078" max="2078" width="3" style="2" customWidth="1"/>
    <col min="2079" max="2090" width="1.77734375" style="2"/>
    <col min="2091" max="2091" width="3.77734375" style="2" customWidth="1"/>
    <col min="2092" max="2093" width="1.77734375" style="2"/>
    <col min="2094" max="2094" width="21.21875" style="2" customWidth="1"/>
    <col min="2095" max="2095" width="3.44140625" style="2" customWidth="1"/>
    <col min="2096" max="2096" width="0.21875" style="2" customWidth="1"/>
    <col min="2097" max="2097" width="2.44140625" style="2" customWidth="1"/>
    <col min="2098" max="2098" width="1.44140625" style="2" customWidth="1"/>
    <col min="2099" max="2099" width="1.77734375" style="2"/>
    <col min="2100" max="2100" width="0.44140625" style="2" customWidth="1"/>
    <col min="2101" max="2105" width="1.21875" style="2" customWidth="1"/>
    <col min="2106" max="2106" width="0.44140625" style="2" customWidth="1"/>
    <col min="2107" max="2107" width="0" style="2" hidden="1" customWidth="1"/>
    <col min="2108" max="2108" width="3.77734375" style="2" customWidth="1"/>
    <col min="2109" max="2110" width="0" style="2" hidden="1" customWidth="1"/>
    <col min="2111" max="2111" width="5" style="2" customWidth="1"/>
    <col min="2112" max="2112" width="8.77734375" style="2" customWidth="1"/>
    <col min="2113" max="2113" width="14.44140625" style="2" bestFit="1" customWidth="1"/>
    <col min="2114" max="2288" width="1.77734375" style="2"/>
    <col min="2289" max="2289" width="3.21875" style="2" customWidth="1"/>
    <col min="2290" max="2291" width="3" style="2" customWidth="1"/>
    <col min="2292" max="2306" width="2.44140625" style="2" customWidth="1"/>
    <col min="2307" max="2307" width="4.77734375" style="2" customWidth="1"/>
    <col min="2308" max="2316" width="3.44140625" style="2" customWidth="1"/>
    <col min="2317" max="2319" width="1.77734375" style="2"/>
    <col min="2320" max="2322" width="2.77734375" style="2" customWidth="1"/>
    <col min="2323" max="2323" width="4.21875" style="2" customWidth="1"/>
    <col min="2324" max="2324" width="4.77734375" style="2" customWidth="1"/>
    <col min="2325" max="2325" width="0.77734375" style="2" customWidth="1"/>
    <col min="2326" max="2328" width="0" style="2" hidden="1" customWidth="1"/>
    <col min="2329" max="2329" width="18.77734375" style="2" customWidth="1"/>
    <col min="2330" max="2330" width="2.21875" style="2" customWidth="1"/>
    <col min="2331" max="2331" width="3.77734375" style="2" customWidth="1"/>
    <col min="2332" max="2332" width="3" style="2" customWidth="1"/>
    <col min="2333" max="2333" width="2.77734375" style="2" customWidth="1"/>
    <col min="2334" max="2334" width="3" style="2" customWidth="1"/>
    <col min="2335" max="2346" width="1.77734375" style="2"/>
    <col min="2347" max="2347" width="3.77734375" style="2" customWidth="1"/>
    <col min="2348" max="2349" width="1.77734375" style="2"/>
    <col min="2350" max="2350" width="21.21875" style="2" customWidth="1"/>
    <col min="2351" max="2351" width="3.44140625" style="2" customWidth="1"/>
    <col min="2352" max="2352" width="0.21875" style="2" customWidth="1"/>
    <col min="2353" max="2353" width="2.44140625" style="2" customWidth="1"/>
    <col min="2354" max="2354" width="1.44140625" style="2" customWidth="1"/>
    <col min="2355" max="2355" width="1.77734375" style="2"/>
    <col min="2356" max="2356" width="0.44140625" style="2" customWidth="1"/>
    <col min="2357" max="2361" width="1.21875" style="2" customWidth="1"/>
    <col min="2362" max="2362" width="0.44140625" style="2" customWidth="1"/>
    <col min="2363" max="2363" width="0" style="2" hidden="1" customWidth="1"/>
    <col min="2364" max="2364" width="3.77734375" style="2" customWidth="1"/>
    <col min="2365" max="2366" width="0" style="2" hidden="1" customWidth="1"/>
    <col min="2367" max="2367" width="5" style="2" customWidth="1"/>
    <col min="2368" max="2368" width="8.77734375" style="2" customWidth="1"/>
    <col min="2369" max="2369" width="14.44140625" style="2" bestFit="1" customWidth="1"/>
    <col min="2370" max="2544" width="1.77734375" style="2"/>
    <col min="2545" max="2545" width="3.21875" style="2" customWidth="1"/>
    <col min="2546" max="2547" width="3" style="2" customWidth="1"/>
    <col min="2548" max="2562" width="2.44140625" style="2" customWidth="1"/>
    <col min="2563" max="2563" width="4.77734375" style="2" customWidth="1"/>
    <col min="2564" max="2572" width="3.44140625" style="2" customWidth="1"/>
    <col min="2573" max="2575" width="1.77734375" style="2"/>
    <col min="2576" max="2578" width="2.77734375" style="2" customWidth="1"/>
    <col min="2579" max="2579" width="4.21875" style="2" customWidth="1"/>
    <col min="2580" max="2580" width="4.77734375" style="2" customWidth="1"/>
    <col min="2581" max="2581" width="0.77734375" style="2" customWidth="1"/>
    <col min="2582" max="2584" width="0" style="2" hidden="1" customWidth="1"/>
    <col min="2585" max="2585" width="18.77734375" style="2" customWidth="1"/>
    <col min="2586" max="2586" width="2.21875" style="2" customWidth="1"/>
    <col min="2587" max="2587" width="3.77734375" style="2" customWidth="1"/>
    <col min="2588" max="2588" width="3" style="2" customWidth="1"/>
    <col min="2589" max="2589" width="2.77734375" style="2" customWidth="1"/>
    <col min="2590" max="2590" width="3" style="2" customWidth="1"/>
    <col min="2591" max="2602" width="1.77734375" style="2"/>
    <col min="2603" max="2603" width="3.77734375" style="2" customWidth="1"/>
    <col min="2604" max="2605" width="1.77734375" style="2"/>
    <col min="2606" max="2606" width="21.21875" style="2" customWidth="1"/>
    <col min="2607" max="2607" width="3.44140625" style="2" customWidth="1"/>
    <col min="2608" max="2608" width="0.21875" style="2" customWidth="1"/>
    <col min="2609" max="2609" width="2.44140625" style="2" customWidth="1"/>
    <col min="2610" max="2610" width="1.44140625" style="2" customWidth="1"/>
    <col min="2611" max="2611" width="1.77734375" style="2"/>
    <col min="2612" max="2612" width="0.44140625" style="2" customWidth="1"/>
    <col min="2613" max="2617" width="1.21875" style="2" customWidth="1"/>
    <col min="2618" max="2618" width="0.44140625" style="2" customWidth="1"/>
    <col min="2619" max="2619" width="0" style="2" hidden="1" customWidth="1"/>
    <col min="2620" max="2620" width="3.77734375" style="2" customWidth="1"/>
    <col min="2621" max="2622" width="0" style="2" hidden="1" customWidth="1"/>
    <col min="2623" max="2623" width="5" style="2" customWidth="1"/>
    <col min="2624" max="2624" width="8.77734375" style="2" customWidth="1"/>
    <col min="2625" max="2625" width="14.44140625" style="2" bestFit="1" customWidth="1"/>
    <col min="2626" max="2800" width="1.77734375" style="2"/>
    <col min="2801" max="2801" width="3.21875" style="2" customWidth="1"/>
    <col min="2802" max="2803" width="3" style="2" customWidth="1"/>
    <col min="2804" max="2818" width="2.44140625" style="2" customWidth="1"/>
    <col min="2819" max="2819" width="4.77734375" style="2" customWidth="1"/>
    <col min="2820" max="2828" width="3.44140625" style="2" customWidth="1"/>
    <col min="2829" max="2831" width="1.77734375" style="2"/>
    <col min="2832" max="2834" width="2.77734375" style="2" customWidth="1"/>
    <col min="2835" max="2835" width="4.21875" style="2" customWidth="1"/>
    <col min="2836" max="2836" width="4.77734375" style="2" customWidth="1"/>
    <col min="2837" max="2837" width="0.77734375" style="2" customWidth="1"/>
    <col min="2838" max="2840" width="0" style="2" hidden="1" customWidth="1"/>
    <col min="2841" max="2841" width="18.77734375" style="2" customWidth="1"/>
    <col min="2842" max="2842" width="2.21875" style="2" customWidth="1"/>
    <col min="2843" max="2843" width="3.77734375" style="2" customWidth="1"/>
    <col min="2844" max="2844" width="3" style="2" customWidth="1"/>
    <col min="2845" max="2845" width="2.77734375" style="2" customWidth="1"/>
    <col min="2846" max="2846" width="3" style="2" customWidth="1"/>
    <col min="2847" max="2858" width="1.77734375" style="2"/>
    <col min="2859" max="2859" width="3.77734375" style="2" customWidth="1"/>
    <col min="2860" max="2861" width="1.77734375" style="2"/>
    <col min="2862" max="2862" width="21.21875" style="2" customWidth="1"/>
    <col min="2863" max="2863" width="3.44140625" style="2" customWidth="1"/>
    <col min="2864" max="2864" width="0.21875" style="2" customWidth="1"/>
    <col min="2865" max="2865" width="2.44140625" style="2" customWidth="1"/>
    <col min="2866" max="2866" width="1.44140625" style="2" customWidth="1"/>
    <col min="2867" max="2867" width="1.77734375" style="2"/>
    <col min="2868" max="2868" width="0.44140625" style="2" customWidth="1"/>
    <col min="2869" max="2873" width="1.21875" style="2" customWidth="1"/>
    <col min="2874" max="2874" width="0.44140625" style="2" customWidth="1"/>
    <col min="2875" max="2875" width="0" style="2" hidden="1" customWidth="1"/>
    <col min="2876" max="2876" width="3.77734375" style="2" customWidth="1"/>
    <col min="2877" max="2878" width="0" style="2" hidden="1" customWidth="1"/>
    <col min="2879" max="2879" width="5" style="2" customWidth="1"/>
    <col min="2880" max="2880" width="8.77734375" style="2" customWidth="1"/>
    <col min="2881" max="2881" width="14.44140625" style="2" bestFit="1" customWidth="1"/>
    <col min="2882" max="3056" width="1.77734375" style="2"/>
    <col min="3057" max="3057" width="3.21875" style="2" customWidth="1"/>
    <col min="3058" max="3059" width="3" style="2" customWidth="1"/>
    <col min="3060" max="3074" width="2.44140625" style="2" customWidth="1"/>
    <col min="3075" max="3075" width="4.77734375" style="2" customWidth="1"/>
    <col min="3076" max="3084" width="3.44140625" style="2" customWidth="1"/>
    <col min="3085" max="3087" width="1.77734375" style="2"/>
    <col min="3088" max="3090" width="2.77734375" style="2" customWidth="1"/>
    <col min="3091" max="3091" width="4.21875" style="2" customWidth="1"/>
    <col min="3092" max="3092" width="4.77734375" style="2" customWidth="1"/>
    <col min="3093" max="3093" width="0.77734375" style="2" customWidth="1"/>
    <col min="3094" max="3096" width="0" style="2" hidden="1" customWidth="1"/>
    <col min="3097" max="3097" width="18.77734375" style="2" customWidth="1"/>
    <col min="3098" max="3098" width="2.21875" style="2" customWidth="1"/>
    <col min="3099" max="3099" width="3.77734375" style="2" customWidth="1"/>
    <col min="3100" max="3100" width="3" style="2" customWidth="1"/>
    <col min="3101" max="3101" width="2.77734375" style="2" customWidth="1"/>
    <col min="3102" max="3102" width="3" style="2" customWidth="1"/>
    <col min="3103" max="3114" width="1.77734375" style="2"/>
    <col min="3115" max="3115" width="3.77734375" style="2" customWidth="1"/>
    <col min="3116" max="3117" width="1.77734375" style="2"/>
    <col min="3118" max="3118" width="21.21875" style="2" customWidth="1"/>
    <col min="3119" max="3119" width="3.44140625" style="2" customWidth="1"/>
    <col min="3120" max="3120" width="0.21875" style="2" customWidth="1"/>
    <col min="3121" max="3121" width="2.44140625" style="2" customWidth="1"/>
    <col min="3122" max="3122" width="1.44140625" style="2" customWidth="1"/>
    <col min="3123" max="3123" width="1.77734375" style="2"/>
    <col min="3124" max="3124" width="0.44140625" style="2" customWidth="1"/>
    <col min="3125" max="3129" width="1.21875" style="2" customWidth="1"/>
    <col min="3130" max="3130" width="0.44140625" style="2" customWidth="1"/>
    <col min="3131" max="3131" width="0" style="2" hidden="1" customWidth="1"/>
    <col min="3132" max="3132" width="3.77734375" style="2" customWidth="1"/>
    <col min="3133" max="3134" width="0" style="2" hidden="1" customWidth="1"/>
    <col min="3135" max="3135" width="5" style="2" customWidth="1"/>
    <col min="3136" max="3136" width="8.77734375" style="2" customWidth="1"/>
    <col min="3137" max="3137" width="14.44140625" style="2" bestFit="1" customWidth="1"/>
    <col min="3138" max="3312" width="1.77734375" style="2"/>
    <col min="3313" max="3313" width="3.21875" style="2" customWidth="1"/>
    <col min="3314" max="3315" width="3" style="2" customWidth="1"/>
    <col min="3316" max="3330" width="2.44140625" style="2" customWidth="1"/>
    <col min="3331" max="3331" width="4.77734375" style="2" customWidth="1"/>
    <col min="3332" max="3340" width="3.44140625" style="2" customWidth="1"/>
    <col min="3341" max="3343" width="1.77734375" style="2"/>
    <col min="3344" max="3346" width="2.77734375" style="2" customWidth="1"/>
    <col min="3347" max="3347" width="4.21875" style="2" customWidth="1"/>
    <col min="3348" max="3348" width="4.77734375" style="2" customWidth="1"/>
    <col min="3349" max="3349" width="0.77734375" style="2" customWidth="1"/>
    <col min="3350" max="3352" width="0" style="2" hidden="1" customWidth="1"/>
    <col min="3353" max="3353" width="18.77734375" style="2" customWidth="1"/>
    <col min="3354" max="3354" width="2.21875" style="2" customWidth="1"/>
    <col min="3355" max="3355" width="3.77734375" style="2" customWidth="1"/>
    <col min="3356" max="3356" width="3" style="2" customWidth="1"/>
    <col min="3357" max="3357" width="2.77734375" style="2" customWidth="1"/>
    <col min="3358" max="3358" width="3" style="2" customWidth="1"/>
    <col min="3359" max="3370" width="1.77734375" style="2"/>
    <col min="3371" max="3371" width="3.77734375" style="2" customWidth="1"/>
    <col min="3372" max="3373" width="1.77734375" style="2"/>
    <col min="3374" max="3374" width="21.21875" style="2" customWidth="1"/>
    <col min="3375" max="3375" width="3.44140625" style="2" customWidth="1"/>
    <col min="3376" max="3376" width="0.21875" style="2" customWidth="1"/>
    <col min="3377" max="3377" width="2.44140625" style="2" customWidth="1"/>
    <col min="3378" max="3378" width="1.44140625" style="2" customWidth="1"/>
    <col min="3379" max="3379" width="1.77734375" style="2"/>
    <col min="3380" max="3380" width="0.44140625" style="2" customWidth="1"/>
    <col min="3381" max="3385" width="1.21875" style="2" customWidth="1"/>
    <col min="3386" max="3386" width="0.44140625" style="2" customWidth="1"/>
    <col min="3387" max="3387" width="0" style="2" hidden="1" customWidth="1"/>
    <col min="3388" max="3388" width="3.77734375" style="2" customWidth="1"/>
    <col min="3389" max="3390" width="0" style="2" hidden="1" customWidth="1"/>
    <col min="3391" max="3391" width="5" style="2" customWidth="1"/>
    <col min="3392" max="3392" width="8.77734375" style="2" customWidth="1"/>
    <col min="3393" max="3393" width="14.44140625" style="2" bestFit="1" customWidth="1"/>
    <col min="3394" max="3568" width="1.77734375" style="2"/>
    <col min="3569" max="3569" width="3.21875" style="2" customWidth="1"/>
    <col min="3570" max="3571" width="3" style="2" customWidth="1"/>
    <col min="3572" max="3586" width="2.44140625" style="2" customWidth="1"/>
    <col min="3587" max="3587" width="4.77734375" style="2" customWidth="1"/>
    <col min="3588" max="3596" width="3.44140625" style="2" customWidth="1"/>
    <col min="3597" max="3599" width="1.77734375" style="2"/>
    <col min="3600" max="3602" width="2.77734375" style="2" customWidth="1"/>
    <col min="3603" max="3603" width="4.21875" style="2" customWidth="1"/>
    <col min="3604" max="3604" width="4.77734375" style="2" customWidth="1"/>
    <col min="3605" max="3605" width="0.77734375" style="2" customWidth="1"/>
    <col min="3606" max="3608" width="0" style="2" hidden="1" customWidth="1"/>
    <col min="3609" max="3609" width="18.77734375" style="2" customWidth="1"/>
    <col min="3610" max="3610" width="2.21875" style="2" customWidth="1"/>
    <col min="3611" max="3611" width="3.77734375" style="2" customWidth="1"/>
    <col min="3612" max="3612" width="3" style="2" customWidth="1"/>
    <col min="3613" max="3613" width="2.77734375" style="2" customWidth="1"/>
    <col min="3614" max="3614" width="3" style="2" customWidth="1"/>
    <col min="3615" max="3626" width="1.77734375" style="2"/>
    <col min="3627" max="3627" width="3.77734375" style="2" customWidth="1"/>
    <col min="3628" max="3629" width="1.77734375" style="2"/>
    <col min="3630" max="3630" width="21.21875" style="2" customWidth="1"/>
    <col min="3631" max="3631" width="3.44140625" style="2" customWidth="1"/>
    <col min="3632" max="3632" width="0.21875" style="2" customWidth="1"/>
    <col min="3633" max="3633" width="2.44140625" style="2" customWidth="1"/>
    <col min="3634" max="3634" width="1.44140625" style="2" customWidth="1"/>
    <col min="3635" max="3635" width="1.77734375" style="2"/>
    <col min="3636" max="3636" width="0.44140625" style="2" customWidth="1"/>
    <col min="3637" max="3641" width="1.21875" style="2" customWidth="1"/>
    <col min="3642" max="3642" width="0.44140625" style="2" customWidth="1"/>
    <col min="3643" max="3643" width="0" style="2" hidden="1" customWidth="1"/>
    <col min="3644" max="3644" width="3.77734375" style="2" customWidth="1"/>
    <col min="3645" max="3646" width="0" style="2" hidden="1" customWidth="1"/>
    <col min="3647" max="3647" width="5" style="2" customWidth="1"/>
    <col min="3648" max="3648" width="8.77734375" style="2" customWidth="1"/>
    <col min="3649" max="3649" width="14.44140625" style="2" bestFit="1" customWidth="1"/>
    <col min="3650" max="3824" width="1.77734375" style="2"/>
    <col min="3825" max="3825" width="3.21875" style="2" customWidth="1"/>
    <col min="3826" max="3827" width="3" style="2" customWidth="1"/>
    <col min="3828" max="3842" width="2.44140625" style="2" customWidth="1"/>
    <col min="3843" max="3843" width="4.77734375" style="2" customWidth="1"/>
    <col min="3844" max="3852" width="3.44140625" style="2" customWidth="1"/>
    <col min="3853" max="3855" width="1.77734375" style="2"/>
    <col min="3856" max="3858" width="2.77734375" style="2" customWidth="1"/>
    <col min="3859" max="3859" width="4.21875" style="2" customWidth="1"/>
    <col min="3860" max="3860" width="4.77734375" style="2" customWidth="1"/>
    <col min="3861" max="3861" width="0.77734375" style="2" customWidth="1"/>
    <col min="3862" max="3864" width="0" style="2" hidden="1" customWidth="1"/>
    <col min="3865" max="3865" width="18.77734375" style="2" customWidth="1"/>
    <col min="3866" max="3866" width="2.21875" style="2" customWidth="1"/>
    <col min="3867" max="3867" width="3.77734375" style="2" customWidth="1"/>
    <col min="3868" max="3868" width="3" style="2" customWidth="1"/>
    <col min="3869" max="3869" width="2.77734375" style="2" customWidth="1"/>
    <col min="3870" max="3870" width="3" style="2" customWidth="1"/>
    <col min="3871" max="3882" width="1.77734375" style="2"/>
    <col min="3883" max="3883" width="3.77734375" style="2" customWidth="1"/>
    <col min="3884" max="3885" width="1.77734375" style="2"/>
    <col min="3886" max="3886" width="21.21875" style="2" customWidth="1"/>
    <col min="3887" max="3887" width="3.44140625" style="2" customWidth="1"/>
    <col min="3888" max="3888" width="0.21875" style="2" customWidth="1"/>
    <col min="3889" max="3889" width="2.44140625" style="2" customWidth="1"/>
    <col min="3890" max="3890" width="1.44140625" style="2" customWidth="1"/>
    <col min="3891" max="3891" width="1.77734375" style="2"/>
    <col min="3892" max="3892" width="0.44140625" style="2" customWidth="1"/>
    <col min="3893" max="3897" width="1.21875" style="2" customWidth="1"/>
    <col min="3898" max="3898" width="0.44140625" style="2" customWidth="1"/>
    <col min="3899" max="3899" width="0" style="2" hidden="1" customWidth="1"/>
    <col min="3900" max="3900" width="3.77734375" style="2" customWidth="1"/>
    <col min="3901" max="3902" width="0" style="2" hidden="1" customWidth="1"/>
    <col min="3903" max="3903" width="5" style="2" customWidth="1"/>
    <col min="3904" max="3904" width="8.77734375" style="2" customWidth="1"/>
    <col min="3905" max="3905" width="14.44140625" style="2" bestFit="1" customWidth="1"/>
    <col min="3906" max="4080" width="1.77734375" style="2"/>
    <col min="4081" max="4081" width="3.21875" style="2" customWidth="1"/>
    <col min="4082" max="4083" width="3" style="2" customWidth="1"/>
    <col min="4084" max="4098" width="2.44140625" style="2" customWidth="1"/>
    <col min="4099" max="4099" width="4.77734375" style="2" customWidth="1"/>
    <col min="4100" max="4108" width="3.44140625" style="2" customWidth="1"/>
    <col min="4109" max="4111" width="1.77734375" style="2"/>
    <col min="4112" max="4114" width="2.77734375" style="2" customWidth="1"/>
    <col min="4115" max="4115" width="4.21875" style="2" customWidth="1"/>
    <col min="4116" max="4116" width="4.77734375" style="2" customWidth="1"/>
    <col min="4117" max="4117" width="0.77734375" style="2" customWidth="1"/>
    <col min="4118" max="4120" width="0" style="2" hidden="1" customWidth="1"/>
    <col min="4121" max="4121" width="18.77734375" style="2" customWidth="1"/>
    <col min="4122" max="4122" width="2.21875" style="2" customWidth="1"/>
    <col min="4123" max="4123" width="3.77734375" style="2" customWidth="1"/>
    <col min="4124" max="4124" width="3" style="2" customWidth="1"/>
    <col min="4125" max="4125" width="2.77734375" style="2" customWidth="1"/>
    <col min="4126" max="4126" width="3" style="2" customWidth="1"/>
    <col min="4127" max="4138" width="1.77734375" style="2"/>
    <col min="4139" max="4139" width="3.77734375" style="2" customWidth="1"/>
    <col min="4140" max="4141" width="1.77734375" style="2"/>
    <col min="4142" max="4142" width="21.21875" style="2" customWidth="1"/>
    <col min="4143" max="4143" width="3.44140625" style="2" customWidth="1"/>
    <col min="4144" max="4144" width="0.21875" style="2" customWidth="1"/>
    <col min="4145" max="4145" width="2.44140625" style="2" customWidth="1"/>
    <col min="4146" max="4146" width="1.44140625" style="2" customWidth="1"/>
    <col min="4147" max="4147" width="1.77734375" style="2"/>
    <col min="4148" max="4148" width="0.44140625" style="2" customWidth="1"/>
    <col min="4149" max="4153" width="1.21875" style="2" customWidth="1"/>
    <col min="4154" max="4154" width="0.44140625" style="2" customWidth="1"/>
    <col min="4155" max="4155" width="0" style="2" hidden="1" customWidth="1"/>
    <col min="4156" max="4156" width="3.77734375" style="2" customWidth="1"/>
    <col min="4157" max="4158" width="0" style="2" hidden="1" customWidth="1"/>
    <col min="4159" max="4159" width="5" style="2" customWidth="1"/>
    <col min="4160" max="4160" width="8.77734375" style="2" customWidth="1"/>
    <col min="4161" max="4161" width="14.44140625" style="2" bestFit="1" customWidth="1"/>
    <col min="4162" max="4336" width="1.77734375" style="2"/>
    <col min="4337" max="4337" width="3.21875" style="2" customWidth="1"/>
    <col min="4338" max="4339" width="3" style="2" customWidth="1"/>
    <col min="4340" max="4354" width="2.44140625" style="2" customWidth="1"/>
    <col min="4355" max="4355" width="4.77734375" style="2" customWidth="1"/>
    <col min="4356" max="4364" width="3.44140625" style="2" customWidth="1"/>
    <col min="4365" max="4367" width="1.77734375" style="2"/>
    <col min="4368" max="4370" width="2.77734375" style="2" customWidth="1"/>
    <col min="4371" max="4371" width="4.21875" style="2" customWidth="1"/>
    <col min="4372" max="4372" width="4.77734375" style="2" customWidth="1"/>
    <col min="4373" max="4373" width="0.77734375" style="2" customWidth="1"/>
    <col min="4374" max="4376" width="0" style="2" hidden="1" customWidth="1"/>
    <col min="4377" max="4377" width="18.77734375" style="2" customWidth="1"/>
    <col min="4378" max="4378" width="2.21875" style="2" customWidth="1"/>
    <col min="4379" max="4379" width="3.77734375" style="2" customWidth="1"/>
    <col min="4380" max="4380" width="3" style="2" customWidth="1"/>
    <col min="4381" max="4381" width="2.77734375" style="2" customWidth="1"/>
    <col min="4382" max="4382" width="3" style="2" customWidth="1"/>
    <col min="4383" max="4394" width="1.77734375" style="2"/>
    <col min="4395" max="4395" width="3.77734375" style="2" customWidth="1"/>
    <col min="4396" max="4397" width="1.77734375" style="2"/>
    <col min="4398" max="4398" width="21.21875" style="2" customWidth="1"/>
    <col min="4399" max="4399" width="3.44140625" style="2" customWidth="1"/>
    <col min="4400" max="4400" width="0.21875" style="2" customWidth="1"/>
    <col min="4401" max="4401" width="2.44140625" style="2" customWidth="1"/>
    <col min="4402" max="4402" width="1.44140625" style="2" customWidth="1"/>
    <col min="4403" max="4403" width="1.77734375" style="2"/>
    <col min="4404" max="4404" width="0.44140625" style="2" customWidth="1"/>
    <col min="4405" max="4409" width="1.21875" style="2" customWidth="1"/>
    <col min="4410" max="4410" width="0.44140625" style="2" customWidth="1"/>
    <col min="4411" max="4411" width="0" style="2" hidden="1" customWidth="1"/>
    <col min="4412" max="4412" width="3.77734375" style="2" customWidth="1"/>
    <col min="4413" max="4414" width="0" style="2" hidden="1" customWidth="1"/>
    <col min="4415" max="4415" width="5" style="2" customWidth="1"/>
    <col min="4416" max="4416" width="8.77734375" style="2" customWidth="1"/>
    <col min="4417" max="4417" width="14.44140625" style="2" bestFit="1" customWidth="1"/>
    <col min="4418" max="4592" width="1.77734375" style="2"/>
    <col min="4593" max="4593" width="3.21875" style="2" customWidth="1"/>
    <col min="4594" max="4595" width="3" style="2" customWidth="1"/>
    <col min="4596" max="4610" width="2.44140625" style="2" customWidth="1"/>
    <col min="4611" max="4611" width="4.77734375" style="2" customWidth="1"/>
    <col min="4612" max="4620" width="3.44140625" style="2" customWidth="1"/>
    <col min="4621" max="4623" width="1.77734375" style="2"/>
    <col min="4624" max="4626" width="2.77734375" style="2" customWidth="1"/>
    <col min="4627" max="4627" width="4.21875" style="2" customWidth="1"/>
    <col min="4628" max="4628" width="4.77734375" style="2" customWidth="1"/>
    <col min="4629" max="4629" width="0.77734375" style="2" customWidth="1"/>
    <col min="4630" max="4632" width="0" style="2" hidden="1" customWidth="1"/>
    <col min="4633" max="4633" width="18.77734375" style="2" customWidth="1"/>
    <col min="4634" max="4634" width="2.21875" style="2" customWidth="1"/>
    <col min="4635" max="4635" width="3.77734375" style="2" customWidth="1"/>
    <col min="4636" max="4636" width="3" style="2" customWidth="1"/>
    <col min="4637" max="4637" width="2.77734375" style="2" customWidth="1"/>
    <col min="4638" max="4638" width="3" style="2" customWidth="1"/>
    <col min="4639" max="4650" width="1.77734375" style="2"/>
    <col min="4651" max="4651" width="3.77734375" style="2" customWidth="1"/>
    <col min="4652" max="4653" width="1.77734375" style="2"/>
    <col min="4654" max="4654" width="21.21875" style="2" customWidth="1"/>
    <col min="4655" max="4655" width="3.44140625" style="2" customWidth="1"/>
    <col min="4656" max="4656" width="0.21875" style="2" customWidth="1"/>
    <col min="4657" max="4657" width="2.44140625" style="2" customWidth="1"/>
    <col min="4658" max="4658" width="1.44140625" style="2" customWidth="1"/>
    <col min="4659" max="4659" width="1.77734375" style="2"/>
    <col min="4660" max="4660" width="0.44140625" style="2" customWidth="1"/>
    <col min="4661" max="4665" width="1.21875" style="2" customWidth="1"/>
    <col min="4666" max="4666" width="0.44140625" style="2" customWidth="1"/>
    <col min="4667" max="4667" width="0" style="2" hidden="1" customWidth="1"/>
    <col min="4668" max="4668" width="3.77734375" style="2" customWidth="1"/>
    <col min="4669" max="4670" width="0" style="2" hidden="1" customWidth="1"/>
    <col min="4671" max="4671" width="5" style="2" customWidth="1"/>
    <col min="4672" max="4672" width="8.77734375" style="2" customWidth="1"/>
    <col min="4673" max="4673" width="14.44140625" style="2" bestFit="1" customWidth="1"/>
    <col min="4674" max="4848" width="1.77734375" style="2"/>
    <col min="4849" max="4849" width="3.21875" style="2" customWidth="1"/>
    <col min="4850" max="4851" width="3" style="2" customWidth="1"/>
    <col min="4852" max="4866" width="2.44140625" style="2" customWidth="1"/>
    <col min="4867" max="4867" width="4.77734375" style="2" customWidth="1"/>
    <col min="4868" max="4876" width="3.44140625" style="2" customWidth="1"/>
    <col min="4877" max="4879" width="1.77734375" style="2"/>
    <col min="4880" max="4882" width="2.77734375" style="2" customWidth="1"/>
    <col min="4883" max="4883" width="4.21875" style="2" customWidth="1"/>
    <col min="4884" max="4884" width="4.77734375" style="2" customWidth="1"/>
    <col min="4885" max="4885" width="0.77734375" style="2" customWidth="1"/>
    <col min="4886" max="4888" width="0" style="2" hidden="1" customWidth="1"/>
    <col min="4889" max="4889" width="18.77734375" style="2" customWidth="1"/>
    <col min="4890" max="4890" width="2.21875" style="2" customWidth="1"/>
    <col min="4891" max="4891" width="3.77734375" style="2" customWidth="1"/>
    <col min="4892" max="4892" width="3" style="2" customWidth="1"/>
    <col min="4893" max="4893" width="2.77734375" style="2" customWidth="1"/>
    <col min="4894" max="4894" width="3" style="2" customWidth="1"/>
    <col min="4895" max="4906" width="1.77734375" style="2"/>
    <col min="4907" max="4907" width="3.77734375" style="2" customWidth="1"/>
    <col min="4908" max="4909" width="1.77734375" style="2"/>
    <col min="4910" max="4910" width="21.21875" style="2" customWidth="1"/>
    <col min="4911" max="4911" width="3.44140625" style="2" customWidth="1"/>
    <col min="4912" max="4912" width="0.21875" style="2" customWidth="1"/>
    <col min="4913" max="4913" width="2.44140625" style="2" customWidth="1"/>
    <col min="4914" max="4914" width="1.44140625" style="2" customWidth="1"/>
    <col min="4915" max="4915" width="1.77734375" style="2"/>
    <col min="4916" max="4916" width="0.44140625" style="2" customWidth="1"/>
    <col min="4917" max="4921" width="1.21875" style="2" customWidth="1"/>
    <col min="4922" max="4922" width="0.44140625" style="2" customWidth="1"/>
    <col min="4923" max="4923" width="0" style="2" hidden="1" customWidth="1"/>
    <col min="4924" max="4924" width="3.77734375" style="2" customWidth="1"/>
    <col min="4925" max="4926" width="0" style="2" hidden="1" customWidth="1"/>
    <col min="4927" max="4927" width="5" style="2" customWidth="1"/>
    <col min="4928" max="4928" width="8.77734375" style="2" customWidth="1"/>
    <col min="4929" max="4929" width="14.44140625" style="2" bestFit="1" customWidth="1"/>
    <col min="4930" max="5104" width="1.77734375" style="2"/>
    <col min="5105" max="5105" width="3.21875" style="2" customWidth="1"/>
    <col min="5106" max="5107" width="3" style="2" customWidth="1"/>
    <col min="5108" max="5122" width="2.44140625" style="2" customWidth="1"/>
    <col min="5123" max="5123" width="4.77734375" style="2" customWidth="1"/>
    <col min="5124" max="5132" width="3.44140625" style="2" customWidth="1"/>
    <col min="5133" max="5135" width="1.77734375" style="2"/>
    <col min="5136" max="5138" width="2.77734375" style="2" customWidth="1"/>
    <col min="5139" max="5139" width="4.21875" style="2" customWidth="1"/>
    <col min="5140" max="5140" width="4.77734375" style="2" customWidth="1"/>
    <col min="5141" max="5141" width="0.77734375" style="2" customWidth="1"/>
    <col min="5142" max="5144" width="0" style="2" hidden="1" customWidth="1"/>
    <col min="5145" max="5145" width="18.77734375" style="2" customWidth="1"/>
    <col min="5146" max="5146" width="2.21875" style="2" customWidth="1"/>
    <col min="5147" max="5147" width="3.77734375" style="2" customWidth="1"/>
    <col min="5148" max="5148" width="3" style="2" customWidth="1"/>
    <col min="5149" max="5149" width="2.77734375" style="2" customWidth="1"/>
    <col min="5150" max="5150" width="3" style="2" customWidth="1"/>
    <col min="5151" max="5162" width="1.77734375" style="2"/>
    <col min="5163" max="5163" width="3.77734375" style="2" customWidth="1"/>
    <col min="5164" max="5165" width="1.77734375" style="2"/>
    <col min="5166" max="5166" width="21.21875" style="2" customWidth="1"/>
    <col min="5167" max="5167" width="3.44140625" style="2" customWidth="1"/>
    <col min="5168" max="5168" width="0.21875" style="2" customWidth="1"/>
    <col min="5169" max="5169" width="2.44140625" style="2" customWidth="1"/>
    <col min="5170" max="5170" width="1.44140625" style="2" customWidth="1"/>
    <col min="5171" max="5171" width="1.77734375" style="2"/>
    <col min="5172" max="5172" width="0.44140625" style="2" customWidth="1"/>
    <col min="5173" max="5177" width="1.21875" style="2" customWidth="1"/>
    <col min="5178" max="5178" width="0.44140625" style="2" customWidth="1"/>
    <col min="5179" max="5179" width="0" style="2" hidden="1" customWidth="1"/>
    <col min="5180" max="5180" width="3.77734375" style="2" customWidth="1"/>
    <col min="5181" max="5182" width="0" style="2" hidden="1" customWidth="1"/>
    <col min="5183" max="5183" width="5" style="2" customWidth="1"/>
    <col min="5184" max="5184" width="8.77734375" style="2" customWidth="1"/>
    <col min="5185" max="5185" width="14.44140625" style="2" bestFit="1" customWidth="1"/>
    <col min="5186" max="5360" width="1.77734375" style="2"/>
    <col min="5361" max="5361" width="3.21875" style="2" customWidth="1"/>
    <col min="5362" max="5363" width="3" style="2" customWidth="1"/>
    <col min="5364" max="5378" width="2.44140625" style="2" customWidth="1"/>
    <col min="5379" max="5379" width="4.77734375" style="2" customWidth="1"/>
    <col min="5380" max="5388" width="3.44140625" style="2" customWidth="1"/>
    <col min="5389" max="5391" width="1.77734375" style="2"/>
    <col min="5392" max="5394" width="2.77734375" style="2" customWidth="1"/>
    <col min="5395" max="5395" width="4.21875" style="2" customWidth="1"/>
    <col min="5396" max="5396" width="4.77734375" style="2" customWidth="1"/>
    <col min="5397" max="5397" width="0.77734375" style="2" customWidth="1"/>
    <col min="5398" max="5400" width="0" style="2" hidden="1" customWidth="1"/>
    <col min="5401" max="5401" width="18.77734375" style="2" customWidth="1"/>
    <col min="5402" max="5402" width="2.21875" style="2" customWidth="1"/>
    <col min="5403" max="5403" width="3.77734375" style="2" customWidth="1"/>
    <col min="5404" max="5404" width="3" style="2" customWidth="1"/>
    <col min="5405" max="5405" width="2.77734375" style="2" customWidth="1"/>
    <col min="5406" max="5406" width="3" style="2" customWidth="1"/>
    <col min="5407" max="5418" width="1.77734375" style="2"/>
    <col min="5419" max="5419" width="3.77734375" style="2" customWidth="1"/>
    <col min="5420" max="5421" width="1.77734375" style="2"/>
    <col min="5422" max="5422" width="21.21875" style="2" customWidth="1"/>
    <col min="5423" max="5423" width="3.44140625" style="2" customWidth="1"/>
    <col min="5424" max="5424" width="0.21875" style="2" customWidth="1"/>
    <col min="5425" max="5425" width="2.44140625" style="2" customWidth="1"/>
    <col min="5426" max="5426" width="1.44140625" style="2" customWidth="1"/>
    <col min="5427" max="5427" width="1.77734375" style="2"/>
    <col min="5428" max="5428" width="0.44140625" style="2" customWidth="1"/>
    <col min="5429" max="5433" width="1.21875" style="2" customWidth="1"/>
    <col min="5434" max="5434" width="0.44140625" style="2" customWidth="1"/>
    <col min="5435" max="5435" width="0" style="2" hidden="1" customWidth="1"/>
    <col min="5436" max="5436" width="3.77734375" style="2" customWidth="1"/>
    <col min="5437" max="5438" width="0" style="2" hidden="1" customWidth="1"/>
    <col min="5439" max="5439" width="5" style="2" customWidth="1"/>
    <col min="5440" max="5440" width="8.77734375" style="2" customWidth="1"/>
    <col min="5441" max="5441" width="14.44140625" style="2" bestFit="1" customWidth="1"/>
    <col min="5442" max="5616" width="1.77734375" style="2"/>
    <col min="5617" max="5617" width="3.21875" style="2" customWidth="1"/>
    <col min="5618" max="5619" width="3" style="2" customWidth="1"/>
    <col min="5620" max="5634" width="2.44140625" style="2" customWidth="1"/>
    <col min="5635" max="5635" width="4.77734375" style="2" customWidth="1"/>
    <col min="5636" max="5644" width="3.44140625" style="2" customWidth="1"/>
    <col min="5645" max="5647" width="1.77734375" style="2"/>
    <col min="5648" max="5650" width="2.77734375" style="2" customWidth="1"/>
    <col min="5651" max="5651" width="4.21875" style="2" customWidth="1"/>
    <col min="5652" max="5652" width="4.77734375" style="2" customWidth="1"/>
    <col min="5653" max="5653" width="0.77734375" style="2" customWidth="1"/>
    <col min="5654" max="5656" width="0" style="2" hidden="1" customWidth="1"/>
    <col min="5657" max="5657" width="18.77734375" style="2" customWidth="1"/>
    <col min="5658" max="5658" width="2.21875" style="2" customWidth="1"/>
    <col min="5659" max="5659" width="3.77734375" style="2" customWidth="1"/>
    <col min="5660" max="5660" width="3" style="2" customWidth="1"/>
    <col min="5661" max="5661" width="2.77734375" style="2" customWidth="1"/>
    <col min="5662" max="5662" width="3" style="2" customWidth="1"/>
    <col min="5663" max="5674" width="1.77734375" style="2"/>
    <col min="5675" max="5675" width="3.77734375" style="2" customWidth="1"/>
    <col min="5676" max="5677" width="1.77734375" style="2"/>
    <col min="5678" max="5678" width="21.21875" style="2" customWidth="1"/>
    <col min="5679" max="5679" width="3.44140625" style="2" customWidth="1"/>
    <col min="5680" max="5680" width="0.21875" style="2" customWidth="1"/>
    <col min="5681" max="5681" width="2.44140625" style="2" customWidth="1"/>
    <col min="5682" max="5682" width="1.44140625" style="2" customWidth="1"/>
    <col min="5683" max="5683" width="1.77734375" style="2"/>
    <col min="5684" max="5684" width="0.44140625" style="2" customWidth="1"/>
    <col min="5685" max="5689" width="1.21875" style="2" customWidth="1"/>
    <col min="5690" max="5690" width="0.44140625" style="2" customWidth="1"/>
    <col min="5691" max="5691" width="0" style="2" hidden="1" customWidth="1"/>
    <col min="5692" max="5692" width="3.77734375" style="2" customWidth="1"/>
    <col min="5693" max="5694" width="0" style="2" hidden="1" customWidth="1"/>
    <col min="5695" max="5695" width="5" style="2" customWidth="1"/>
    <col min="5696" max="5696" width="8.77734375" style="2" customWidth="1"/>
    <col min="5697" max="5697" width="14.44140625" style="2" bestFit="1" customWidth="1"/>
    <col min="5698" max="5872" width="1.77734375" style="2"/>
    <col min="5873" max="5873" width="3.21875" style="2" customWidth="1"/>
    <col min="5874" max="5875" width="3" style="2" customWidth="1"/>
    <col min="5876" max="5890" width="2.44140625" style="2" customWidth="1"/>
    <col min="5891" max="5891" width="4.77734375" style="2" customWidth="1"/>
    <col min="5892" max="5900" width="3.44140625" style="2" customWidth="1"/>
    <col min="5901" max="5903" width="1.77734375" style="2"/>
    <col min="5904" max="5906" width="2.77734375" style="2" customWidth="1"/>
    <col min="5907" max="5907" width="4.21875" style="2" customWidth="1"/>
    <col min="5908" max="5908" width="4.77734375" style="2" customWidth="1"/>
    <col min="5909" max="5909" width="0.77734375" style="2" customWidth="1"/>
    <col min="5910" max="5912" width="0" style="2" hidden="1" customWidth="1"/>
    <col min="5913" max="5913" width="18.77734375" style="2" customWidth="1"/>
    <col min="5914" max="5914" width="2.21875" style="2" customWidth="1"/>
    <col min="5915" max="5915" width="3.77734375" style="2" customWidth="1"/>
    <col min="5916" max="5916" width="3" style="2" customWidth="1"/>
    <col min="5917" max="5917" width="2.77734375" style="2" customWidth="1"/>
    <col min="5918" max="5918" width="3" style="2" customWidth="1"/>
    <col min="5919" max="5930" width="1.77734375" style="2"/>
    <col min="5931" max="5931" width="3.77734375" style="2" customWidth="1"/>
    <col min="5932" max="5933" width="1.77734375" style="2"/>
    <col min="5934" max="5934" width="21.21875" style="2" customWidth="1"/>
    <col min="5935" max="5935" width="3.44140625" style="2" customWidth="1"/>
    <col min="5936" max="5936" width="0.21875" style="2" customWidth="1"/>
    <col min="5937" max="5937" width="2.44140625" style="2" customWidth="1"/>
    <col min="5938" max="5938" width="1.44140625" style="2" customWidth="1"/>
    <col min="5939" max="5939" width="1.77734375" style="2"/>
    <col min="5940" max="5940" width="0.44140625" style="2" customWidth="1"/>
    <col min="5941" max="5945" width="1.21875" style="2" customWidth="1"/>
    <col min="5946" max="5946" width="0.44140625" style="2" customWidth="1"/>
    <col min="5947" max="5947" width="0" style="2" hidden="1" customWidth="1"/>
    <col min="5948" max="5948" width="3.77734375" style="2" customWidth="1"/>
    <col min="5949" max="5950" width="0" style="2" hidden="1" customWidth="1"/>
    <col min="5951" max="5951" width="5" style="2" customWidth="1"/>
    <col min="5952" max="5952" width="8.77734375" style="2" customWidth="1"/>
    <col min="5953" max="5953" width="14.44140625" style="2" bestFit="1" customWidth="1"/>
    <col min="5954" max="6128" width="1.77734375" style="2"/>
    <col min="6129" max="6129" width="3.21875" style="2" customWidth="1"/>
    <col min="6130" max="6131" width="3" style="2" customWidth="1"/>
    <col min="6132" max="6146" width="2.44140625" style="2" customWidth="1"/>
    <col min="6147" max="6147" width="4.77734375" style="2" customWidth="1"/>
    <col min="6148" max="6156" width="3.44140625" style="2" customWidth="1"/>
    <col min="6157" max="6159" width="1.77734375" style="2"/>
    <col min="6160" max="6162" width="2.77734375" style="2" customWidth="1"/>
    <col min="6163" max="6163" width="4.21875" style="2" customWidth="1"/>
    <col min="6164" max="6164" width="4.77734375" style="2" customWidth="1"/>
    <col min="6165" max="6165" width="0.77734375" style="2" customWidth="1"/>
    <col min="6166" max="6168" width="0" style="2" hidden="1" customWidth="1"/>
    <col min="6169" max="6169" width="18.77734375" style="2" customWidth="1"/>
    <col min="6170" max="6170" width="2.21875" style="2" customWidth="1"/>
    <col min="6171" max="6171" width="3.77734375" style="2" customWidth="1"/>
    <col min="6172" max="6172" width="3" style="2" customWidth="1"/>
    <col min="6173" max="6173" width="2.77734375" style="2" customWidth="1"/>
    <col min="6174" max="6174" width="3" style="2" customWidth="1"/>
    <col min="6175" max="6186" width="1.77734375" style="2"/>
    <col min="6187" max="6187" width="3.77734375" style="2" customWidth="1"/>
    <col min="6188" max="6189" width="1.77734375" style="2"/>
    <col min="6190" max="6190" width="21.21875" style="2" customWidth="1"/>
    <col min="6191" max="6191" width="3.44140625" style="2" customWidth="1"/>
    <col min="6192" max="6192" width="0.21875" style="2" customWidth="1"/>
    <col min="6193" max="6193" width="2.44140625" style="2" customWidth="1"/>
    <col min="6194" max="6194" width="1.44140625" style="2" customWidth="1"/>
    <col min="6195" max="6195" width="1.77734375" style="2"/>
    <col min="6196" max="6196" width="0.44140625" style="2" customWidth="1"/>
    <col min="6197" max="6201" width="1.21875" style="2" customWidth="1"/>
    <col min="6202" max="6202" width="0.44140625" style="2" customWidth="1"/>
    <col min="6203" max="6203" width="0" style="2" hidden="1" customWidth="1"/>
    <col min="6204" max="6204" width="3.77734375" style="2" customWidth="1"/>
    <col min="6205" max="6206" width="0" style="2" hidden="1" customWidth="1"/>
    <col min="6207" max="6207" width="5" style="2" customWidth="1"/>
    <col min="6208" max="6208" width="8.77734375" style="2" customWidth="1"/>
    <col min="6209" max="6209" width="14.44140625" style="2" bestFit="1" customWidth="1"/>
    <col min="6210" max="6384" width="1.77734375" style="2"/>
    <col min="6385" max="6385" width="3.21875" style="2" customWidth="1"/>
    <col min="6386" max="6387" width="3" style="2" customWidth="1"/>
    <col min="6388" max="6402" width="2.44140625" style="2" customWidth="1"/>
    <col min="6403" max="6403" width="4.77734375" style="2" customWidth="1"/>
    <col min="6404" max="6412" width="3.44140625" style="2" customWidth="1"/>
    <col min="6413" max="6415" width="1.77734375" style="2"/>
    <col min="6416" max="6418" width="2.77734375" style="2" customWidth="1"/>
    <col min="6419" max="6419" width="4.21875" style="2" customWidth="1"/>
    <col min="6420" max="6420" width="4.77734375" style="2" customWidth="1"/>
    <col min="6421" max="6421" width="0.77734375" style="2" customWidth="1"/>
    <col min="6422" max="6424" width="0" style="2" hidden="1" customWidth="1"/>
    <col min="6425" max="6425" width="18.77734375" style="2" customWidth="1"/>
    <col min="6426" max="6426" width="2.21875" style="2" customWidth="1"/>
    <col min="6427" max="6427" width="3.77734375" style="2" customWidth="1"/>
    <col min="6428" max="6428" width="3" style="2" customWidth="1"/>
    <col min="6429" max="6429" width="2.77734375" style="2" customWidth="1"/>
    <col min="6430" max="6430" width="3" style="2" customWidth="1"/>
    <col min="6431" max="6442" width="1.77734375" style="2"/>
    <col min="6443" max="6443" width="3.77734375" style="2" customWidth="1"/>
    <col min="6444" max="6445" width="1.77734375" style="2"/>
    <col min="6446" max="6446" width="21.21875" style="2" customWidth="1"/>
    <col min="6447" max="6447" width="3.44140625" style="2" customWidth="1"/>
    <col min="6448" max="6448" width="0.21875" style="2" customWidth="1"/>
    <col min="6449" max="6449" width="2.44140625" style="2" customWidth="1"/>
    <col min="6450" max="6450" width="1.44140625" style="2" customWidth="1"/>
    <col min="6451" max="6451" width="1.77734375" style="2"/>
    <col min="6452" max="6452" width="0.44140625" style="2" customWidth="1"/>
    <col min="6453" max="6457" width="1.21875" style="2" customWidth="1"/>
    <col min="6458" max="6458" width="0.44140625" style="2" customWidth="1"/>
    <col min="6459" max="6459" width="0" style="2" hidden="1" customWidth="1"/>
    <col min="6460" max="6460" width="3.77734375" style="2" customWidth="1"/>
    <col min="6461" max="6462" width="0" style="2" hidden="1" customWidth="1"/>
    <col min="6463" max="6463" width="5" style="2" customWidth="1"/>
    <col min="6464" max="6464" width="8.77734375" style="2" customWidth="1"/>
    <col min="6465" max="6465" width="14.44140625" style="2" bestFit="1" customWidth="1"/>
    <col min="6466" max="6640" width="1.77734375" style="2"/>
    <col min="6641" max="6641" width="3.21875" style="2" customWidth="1"/>
    <col min="6642" max="6643" width="3" style="2" customWidth="1"/>
    <col min="6644" max="6658" width="2.44140625" style="2" customWidth="1"/>
    <col min="6659" max="6659" width="4.77734375" style="2" customWidth="1"/>
    <col min="6660" max="6668" width="3.44140625" style="2" customWidth="1"/>
    <col min="6669" max="6671" width="1.77734375" style="2"/>
    <col min="6672" max="6674" width="2.77734375" style="2" customWidth="1"/>
    <col min="6675" max="6675" width="4.21875" style="2" customWidth="1"/>
    <col min="6676" max="6676" width="4.77734375" style="2" customWidth="1"/>
    <col min="6677" max="6677" width="0.77734375" style="2" customWidth="1"/>
    <col min="6678" max="6680" width="0" style="2" hidden="1" customWidth="1"/>
    <col min="6681" max="6681" width="18.77734375" style="2" customWidth="1"/>
    <col min="6682" max="6682" width="2.21875" style="2" customWidth="1"/>
    <col min="6683" max="6683" width="3.77734375" style="2" customWidth="1"/>
    <col min="6684" max="6684" width="3" style="2" customWidth="1"/>
    <col min="6685" max="6685" width="2.77734375" style="2" customWidth="1"/>
    <col min="6686" max="6686" width="3" style="2" customWidth="1"/>
    <col min="6687" max="6698" width="1.77734375" style="2"/>
    <col min="6699" max="6699" width="3.77734375" style="2" customWidth="1"/>
    <col min="6700" max="6701" width="1.77734375" style="2"/>
    <col min="6702" max="6702" width="21.21875" style="2" customWidth="1"/>
    <col min="6703" max="6703" width="3.44140625" style="2" customWidth="1"/>
    <col min="6704" max="6704" width="0.21875" style="2" customWidth="1"/>
    <col min="6705" max="6705" width="2.44140625" style="2" customWidth="1"/>
    <col min="6706" max="6706" width="1.44140625" style="2" customWidth="1"/>
    <col min="6707" max="6707" width="1.77734375" style="2"/>
    <col min="6708" max="6708" width="0.44140625" style="2" customWidth="1"/>
    <col min="6709" max="6713" width="1.21875" style="2" customWidth="1"/>
    <col min="6714" max="6714" width="0.44140625" style="2" customWidth="1"/>
    <col min="6715" max="6715" width="0" style="2" hidden="1" customWidth="1"/>
    <col min="6716" max="6716" width="3.77734375" style="2" customWidth="1"/>
    <col min="6717" max="6718" width="0" style="2" hidden="1" customWidth="1"/>
    <col min="6719" max="6719" width="5" style="2" customWidth="1"/>
    <col min="6720" max="6720" width="8.77734375" style="2" customWidth="1"/>
    <col min="6721" max="6721" width="14.44140625" style="2" bestFit="1" customWidth="1"/>
    <col min="6722" max="6896" width="1.77734375" style="2"/>
    <col min="6897" max="6897" width="3.21875" style="2" customWidth="1"/>
    <col min="6898" max="6899" width="3" style="2" customWidth="1"/>
    <col min="6900" max="6914" width="2.44140625" style="2" customWidth="1"/>
    <col min="6915" max="6915" width="4.77734375" style="2" customWidth="1"/>
    <col min="6916" max="6924" width="3.44140625" style="2" customWidth="1"/>
    <col min="6925" max="6927" width="1.77734375" style="2"/>
    <col min="6928" max="6930" width="2.77734375" style="2" customWidth="1"/>
    <col min="6931" max="6931" width="4.21875" style="2" customWidth="1"/>
    <col min="6932" max="6932" width="4.77734375" style="2" customWidth="1"/>
    <col min="6933" max="6933" width="0.77734375" style="2" customWidth="1"/>
    <col min="6934" max="6936" width="0" style="2" hidden="1" customWidth="1"/>
    <col min="6937" max="6937" width="18.77734375" style="2" customWidth="1"/>
    <col min="6938" max="6938" width="2.21875" style="2" customWidth="1"/>
    <col min="6939" max="6939" width="3.77734375" style="2" customWidth="1"/>
    <col min="6940" max="6940" width="3" style="2" customWidth="1"/>
    <col min="6941" max="6941" width="2.77734375" style="2" customWidth="1"/>
    <col min="6942" max="6942" width="3" style="2" customWidth="1"/>
    <col min="6943" max="6954" width="1.77734375" style="2"/>
    <col min="6955" max="6955" width="3.77734375" style="2" customWidth="1"/>
    <col min="6956" max="6957" width="1.77734375" style="2"/>
    <col min="6958" max="6958" width="21.21875" style="2" customWidth="1"/>
    <col min="6959" max="6959" width="3.44140625" style="2" customWidth="1"/>
    <col min="6960" max="6960" width="0.21875" style="2" customWidth="1"/>
    <col min="6961" max="6961" width="2.44140625" style="2" customWidth="1"/>
    <col min="6962" max="6962" width="1.44140625" style="2" customWidth="1"/>
    <col min="6963" max="6963" width="1.77734375" style="2"/>
    <col min="6964" max="6964" width="0.44140625" style="2" customWidth="1"/>
    <col min="6965" max="6969" width="1.21875" style="2" customWidth="1"/>
    <col min="6970" max="6970" width="0.44140625" style="2" customWidth="1"/>
    <col min="6971" max="6971" width="0" style="2" hidden="1" customWidth="1"/>
    <col min="6972" max="6972" width="3.77734375" style="2" customWidth="1"/>
    <col min="6973" max="6974" width="0" style="2" hidden="1" customWidth="1"/>
    <col min="6975" max="6975" width="5" style="2" customWidth="1"/>
    <col min="6976" max="6976" width="8.77734375" style="2" customWidth="1"/>
    <col min="6977" max="6977" width="14.44140625" style="2" bestFit="1" customWidth="1"/>
    <col min="6978" max="7152" width="1.77734375" style="2"/>
    <col min="7153" max="7153" width="3.21875" style="2" customWidth="1"/>
    <col min="7154" max="7155" width="3" style="2" customWidth="1"/>
    <col min="7156" max="7170" width="2.44140625" style="2" customWidth="1"/>
    <col min="7171" max="7171" width="4.77734375" style="2" customWidth="1"/>
    <col min="7172" max="7180" width="3.44140625" style="2" customWidth="1"/>
    <col min="7181" max="7183" width="1.77734375" style="2"/>
    <col min="7184" max="7186" width="2.77734375" style="2" customWidth="1"/>
    <col min="7187" max="7187" width="4.21875" style="2" customWidth="1"/>
    <col min="7188" max="7188" width="4.77734375" style="2" customWidth="1"/>
    <col min="7189" max="7189" width="0.77734375" style="2" customWidth="1"/>
    <col min="7190" max="7192" width="0" style="2" hidden="1" customWidth="1"/>
    <col min="7193" max="7193" width="18.77734375" style="2" customWidth="1"/>
    <col min="7194" max="7194" width="2.21875" style="2" customWidth="1"/>
    <col min="7195" max="7195" width="3.77734375" style="2" customWidth="1"/>
    <col min="7196" max="7196" width="3" style="2" customWidth="1"/>
    <col min="7197" max="7197" width="2.77734375" style="2" customWidth="1"/>
    <col min="7198" max="7198" width="3" style="2" customWidth="1"/>
    <col min="7199" max="7210" width="1.77734375" style="2"/>
    <col min="7211" max="7211" width="3.77734375" style="2" customWidth="1"/>
    <col min="7212" max="7213" width="1.77734375" style="2"/>
    <col min="7214" max="7214" width="21.21875" style="2" customWidth="1"/>
    <col min="7215" max="7215" width="3.44140625" style="2" customWidth="1"/>
    <col min="7216" max="7216" width="0.21875" style="2" customWidth="1"/>
    <col min="7217" max="7217" width="2.44140625" style="2" customWidth="1"/>
    <col min="7218" max="7218" width="1.44140625" style="2" customWidth="1"/>
    <col min="7219" max="7219" width="1.77734375" style="2"/>
    <col min="7220" max="7220" width="0.44140625" style="2" customWidth="1"/>
    <col min="7221" max="7225" width="1.21875" style="2" customWidth="1"/>
    <col min="7226" max="7226" width="0.44140625" style="2" customWidth="1"/>
    <col min="7227" max="7227" width="0" style="2" hidden="1" customWidth="1"/>
    <col min="7228" max="7228" width="3.77734375" style="2" customWidth="1"/>
    <col min="7229" max="7230" width="0" style="2" hidden="1" customWidth="1"/>
    <col min="7231" max="7231" width="5" style="2" customWidth="1"/>
    <col min="7232" max="7232" width="8.77734375" style="2" customWidth="1"/>
    <col min="7233" max="7233" width="14.44140625" style="2" bestFit="1" customWidth="1"/>
    <col min="7234" max="7408" width="1.77734375" style="2"/>
    <col min="7409" max="7409" width="3.21875" style="2" customWidth="1"/>
    <col min="7410" max="7411" width="3" style="2" customWidth="1"/>
    <col min="7412" max="7426" width="2.44140625" style="2" customWidth="1"/>
    <col min="7427" max="7427" width="4.77734375" style="2" customWidth="1"/>
    <col min="7428" max="7436" width="3.44140625" style="2" customWidth="1"/>
    <col min="7437" max="7439" width="1.77734375" style="2"/>
    <col min="7440" max="7442" width="2.77734375" style="2" customWidth="1"/>
    <col min="7443" max="7443" width="4.21875" style="2" customWidth="1"/>
    <col min="7444" max="7444" width="4.77734375" style="2" customWidth="1"/>
    <col min="7445" max="7445" width="0.77734375" style="2" customWidth="1"/>
    <col min="7446" max="7448" width="0" style="2" hidden="1" customWidth="1"/>
    <col min="7449" max="7449" width="18.77734375" style="2" customWidth="1"/>
    <col min="7450" max="7450" width="2.21875" style="2" customWidth="1"/>
    <col min="7451" max="7451" width="3.77734375" style="2" customWidth="1"/>
    <col min="7452" max="7452" width="3" style="2" customWidth="1"/>
    <col min="7453" max="7453" width="2.77734375" style="2" customWidth="1"/>
    <col min="7454" max="7454" width="3" style="2" customWidth="1"/>
    <col min="7455" max="7466" width="1.77734375" style="2"/>
    <col min="7467" max="7467" width="3.77734375" style="2" customWidth="1"/>
    <col min="7468" max="7469" width="1.77734375" style="2"/>
    <col min="7470" max="7470" width="21.21875" style="2" customWidth="1"/>
    <col min="7471" max="7471" width="3.44140625" style="2" customWidth="1"/>
    <col min="7472" max="7472" width="0.21875" style="2" customWidth="1"/>
    <col min="7473" max="7473" width="2.44140625" style="2" customWidth="1"/>
    <col min="7474" max="7474" width="1.44140625" style="2" customWidth="1"/>
    <col min="7475" max="7475" width="1.77734375" style="2"/>
    <col min="7476" max="7476" width="0.44140625" style="2" customWidth="1"/>
    <col min="7477" max="7481" width="1.21875" style="2" customWidth="1"/>
    <col min="7482" max="7482" width="0.44140625" style="2" customWidth="1"/>
    <col min="7483" max="7483" width="0" style="2" hidden="1" customWidth="1"/>
    <col min="7484" max="7484" width="3.77734375" style="2" customWidth="1"/>
    <col min="7485" max="7486" width="0" style="2" hidden="1" customWidth="1"/>
    <col min="7487" max="7487" width="5" style="2" customWidth="1"/>
    <col min="7488" max="7488" width="8.77734375" style="2" customWidth="1"/>
    <col min="7489" max="7489" width="14.44140625" style="2" bestFit="1" customWidth="1"/>
    <col min="7490" max="7664" width="1.77734375" style="2"/>
    <col min="7665" max="7665" width="3.21875" style="2" customWidth="1"/>
    <col min="7666" max="7667" width="3" style="2" customWidth="1"/>
    <col min="7668" max="7682" width="2.44140625" style="2" customWidth="1"/>
    <col min="7683" max="7683" width="4.77734375" style="2" customWidth="1"/>
    <col min="7684" max="7692" width="3.44140625" style="2" customWidth="1"/>
    <col min="7693" max="7695" width="1.77734375" style="2"/>
    <col min="7696" max="7698" width="2.77734375" style="2" customWidth="1"/>
    <col min="7699" max="7699" width="4.21875" style="2" customWidth="1"/>
    <col min="7700" max="7700" width="4.77734375" style="2" customWidth="1"/>
    <col min="7701" max="7701" width="0.77734375" style="2" customWidth="1"/>
    <col min="7702" max="7704" width="0" style="2" hidden="1" customWidth="1"/>
    <col min="7705" max="7705" width="18.77734375" style="2" customWidth="1"/>
    <col min="7706" max="7706" width="2.21875" style="2" customWidth="1"/>
    <col min="7707" max="7707" width="3.77734375" style="2" customWidth="1"/>
    <col min="7708" max="7708" width="3" style="2" customWidth="1"/>
    <col min="7709" max="7709" width="2.77734375" style="2" customWidth="1"/>
    <col min="7710" max="7710" width="3" style="2" customWidth="1"/>
    <col min="7711" max="7722" width="1.77734375" style="2"/>
    <col min="7723" max="7723" width="3.77734375" style="2" customWidth="1"/>
    <col min="7724" max="7725" width="1.77734375" style="2"/>
    <col min="7726" max="7726" width="21.21875" style="2" customWidth="1"/>
    <col min="7727" max="7727" width="3.44140625" style="2" customWidth="1"/>
    <col min="7728" max="7728" width="0.21875" style="2" customWidth="1"/>
    <col min="7729" max="7729" width="2.44140625" style="2" customWidth="1"/>
    <col min="7730" max="7730" width="1.44140625" style="2" customWidth="1"/>
    <col min="7731" max="7731" width="1.77734375" style="2"/>
    <col min="7732" max="7732" width="0.44140625" style="2" customWidth="1"/>
    <col min="7733" max="7737" width="1.21875" style="2" customWidth="1"/>
    <col min="7738" max="7738" width="0.44140625" style="2" customWidth="1"/>
    <col min="7739" max="7739" width="0" style="2" hidden="1" customWidth="1"/>
    <col min="7740" max="7740" width="3.77734375" style="2" customWidth="1"/>
    <col min="7741" max="7742" width="0" style="2" hidden="1" customWidth="1"/>
    <col min="7743" max="7743" width="5" style="2" customWidth="1"/>
    <col min="7744" max="7744" width="8.77734375" style="2" customWidth="1"/>
    <col min="7745" max="7745" width="14.44140625" style="2" bestFit="1" customWidth="1"/>
    <col min="7746" max="7920" width="1.77734375" style="2"/>
    <col min="7921" max="7921" width="3.21875" style="2" customWidth="1"/>
    <col min="7922" max="7923" width="3" style="2" customWidth="1"/>
    <col min="7924" max="7938" width="2.44140625" style="2" customWidth="1"/>
    <col min="7939" max="7939" width="4.77734375" style="2" customWidth="1"/>
    <col min="7940" max="7948" width="3.44140625" style="2" customWidth="1"/>
    <col min="7949" max="7951" width="1.77734375" style="2"/>
    <col min="7952" max="7954" width="2.77734375" style="2" customWidth="1"/>
    <col min="7955" max="7955" width="4.21875" style="2" customWidth="1"/>
    <col min="7956" max="7956" width="4.77734375" style="2" customWidth="1"/>
    <col min="7957" max="7957" width="0.77734375" style="2" customWidth="1"/>
    <col min="7958" max="7960" width="0" style="2" hidden="1" customWidth="1"/>
    <col min="7961" max="7961" width="18.77734375" style="2" customWidth="1"/>
    <col min="7962" max="7962" width="2.21875" style="2" customWidth="1"/>
    <col min="7963" max="7963" width="3.77734375" style="2" customWidth="1"/>
    <col min="7964" max="7964" width="3" style="2" customWidth="1"/>
    <col min="7965" max="7965" width="2.77734375" style="2" customWidth="1"/>
    <col min="7966" max="7966" width="3" style="2" customWidth="1"/>
    <col min="7967" max="7978" width="1.77734375" style="2"/>
    <col min="7979" max="7979" width="3.77734375" style="2" customWidth="1"/>
    <col min="7980" max="7981" width="1.77734375" style="2"/>
    <col min="7982" max="7982" width="21.21875" style="2" customWidth="1"/>
    <col min="7983" max="7983" width="3.44140625" style="2" customWidth="1"/>
    <col min="7984" max="7984" width="0.21875" style="2" customWidth="1"/>
    <col min="7985" max="7985" width="2.44140625" style="2" customWidth="1"/>
    <col min="7986" max="7986" width="1.44140625" style="2" customWidth="1"/>
    <col min="7987" max="7987" width="1.77734375" style="2"/>
    <col min="7988" max="7988" width="0.44140625" style="2" customWidth="1"/>
    <col min="7989" max="7993" width="1.21875" style="2" customWidth="1"/>
    <col min="7994" max="7994" width="0.44140625" style="2" customWidth="1"/>
    <col min="7995" max="7995" width="0" style="2" hidden="1" customWidth="1"/>
    <col min="7996" max="7996" width="3.77734375" style="2" customWidth="1"/>
    <col min="7997" max="7998" width="0" style="2" hidden="1" customWidth="1"/>
    <col min="7999" max="7999" width="5" style="2" customWidth="1"/>
    <col min="8000" max="8000" width="8.77734375" style="2" customWidth="1"/>
    <col min="8001" max="8001" width="14.44140625" style="2" bestFit="1" customWidth="1"/>
    <col min="8002" max="8176" width="1.77734375" style="2"/>
    <col min="8177" max="8177" width="3.21875" style="2" customWidth="1"/>
    <col min="8178" max="8179" width="3" style="2" customWidth="1"/>
    <col min="8180" max="8194" width="2.44140625" style="2" customWidth="1"/>
    <col min="8195" max="8195" width="4.77734375" style="2" customWidth="1"/>
    <col min="8196" max="8204" width="3.44140625" style="2" customWidth="1"/>
    <col min="8205" max="8207" width="1.77734375" style="2"/>
    <col min="8208" max="8210" width="2.77734375" style="2" customWidth="1"/>
    <col min="8211" max="8211" width="4.21875" style="2" customWidth="1"/>
    <col min="8212" max="8212" width="4.77734375" style="2" customWidth="1"/>
    <col min="8213" max="8213" width="0.77734375" style="2" customWidth="1"/>
    <col min="8214" max="8216" width="0" style="2" hidden="1" customWidth="1"/>
    <col min="8217" max="8217" width="18.77734375" style="2" customWidth="1"/>
    <col min="8218" max="8218" width="2.21875" style="2" customWidth="1"/>
    <col min="8219" max="8219" width="3.77734375" style="2" customWidth="1"/>
    <col min="8220" max="8220" width="3" style="2" customWidth="1"/>
    <col min="8221" max="8221" width="2.77734375" style="2" customWidth="1"/>
    <col min="8222" max="8222" width="3" style="2" customWidth="1"/>
    <col min="8223" max="8234" width="1.77734375" style="2"/>
    <col min="8235" max="8235" width="3.77734375" style="2" customWidth="1"/>
    <col min="8236" max="8237" width="1.77734375" style="2"/>
    <col min="8238" max="8238" width="21.21875" style="2" customWidth="1"/>
    <col min="8239" max="8239" width="3.44140625" style="2" customWidth="1"/>
    <col min="8240" max="8240" width="0.21875" style="2" customWidth="1"/>
    <col min="8241" max="8241" width="2.44140625" style="2" customWidth="1"/>
    <col min="8242" max="8242" width="1.44140625" style="2" customWidth="1"/>
    <col min="8243" max="8243" width="1.77734375" style="2"/>
    <col min="8244" max="8244" width="0.44140625" style="2" customWidth="1"/>
    <col min="8245" max="8249" width="1.21875" style="2" customWidth="1"/>
    <col min="8250" max="8250" width="0.44140625" style="2" customWidth="1"/>
    <col min="8251" max="8251" width="0" style="2" hidden="1" customWidth="1"/>
    <col min="8252" max="8252" width="3.77734375" style="2" customWidth="1"/>
    <col min="8253" max="8254" width="0" style="2" hidden="1" customWidth="1"/>
    <col min="8255" max="8255" width="5" style="2" customWidth="1"/>
    <col min="8256" max="8256" width="8.77734375" style="2" customWidth="1"/>
    <col min="8257" max="8257" width="14.44140625" style="2" bestFit="1" customWidth="1"/>
    <col min="8258" max="8432" width="1.77734375" style="2"/>
    <col min="8433" max="8433" width="3.21875" style="2" customWidth="1"/>
    <col min="8434" max="8435" width="3" style="2" customWidth="1"/>
    <col min="8436" max="8450" width="2.44140625" style="2" customWidth="1"/>
    <col min="8451" max="8451" width="4.77734375" style="2" customWidth="1"/>
    <col min="8452" max="8460" width="3.44140625" style="2" customWidth="1"/>
    <col min="8461" max="8463" width="1.77734375" style="2"/>
    <col min="8464" max="8466" width="2.77734375" style="2" customWidth="1"/>
    <col min="8467" max="8467" width="4.21875" style="2" customWidth="1"/>
    <col min="8468" max="8468" width="4.77734375" style="2" customWidth="1"/>
    <col min="8469" max="8469" width="0.77734375" style="2" customWidth="1"/>
    <col min="8470" max="8472" width="0" style="2" hidden="1" customWidth="1"/>
    <col min="8473" max="8473" width="18.77734375" style="2" customWidth="1"/>
    <col min="8474" max="8474" width="2.21875" style="2" customWidth="1"/>
    <col min="8475" max="8475" width="3.77734375" style="2" customWidth="1"/>
    <col min="8476" max="8476" width="3" style="2" customWidth="1"/>
    <col min="8477" max="8477" width="2.77734375" style="2" customWidth="1"/>
    <col min="8478" max="8478" width="3" style="2" customWidth="1"/>
    <col min="8479" max="8490" width="1.77734375" style="2"/>
    <col min="8491" max="8491" width="3.77734375" style="2" customWidth="1"/>
    <col min="8492" max="8493" width="1.77734375" style="2"/>
    <col min="8494" max="8494" width="21.21875" style="2" customWidth="1"/>
    <col min="8495" max="8495" width="3.44140625" style="2" customWidth="1"/>
    <col min="8496" max="8496" width="0.21875" style="2" customWidth="1"/>
    <col min="8497" max="8497" width="2.44140625" style="2" customWidth="1"/>
    <col min="8498" max="8498" width="1.44140625" style="2" customWidth="1"/>
    <col min="8499" max="8499" width="1.77734375" style="2"/>
    <col min="8500" max="8500" width="0.44140625" style="2" customWidth="1"/>
    <col min="8501" max="8505" width="1.21875" style="2" customWidth="1"/>
    <col min="8506" max="8506" width="0.44140625" style="2" customWidth="1"/>
    <col min="8507" max="8507" width="0" style="2" hidden="1" customWidth="1"/>
    <col min="8508" max="8508" width="3.77734375" style="2" customWidth="1"/>
    <col min="8509" max="8510" width="0" style="2" hidden="1" customWidth="1"/>
    <col min="8511" max="8511" width="5" style="2" customWidth="1"/>
    <col min="8512" max="8512" width="8.77734375" style="2" customWidth="1"/>
    <col min="8513" max="8513" width="14.44140625" style="2" bestFit="1" customWidth="1"/>
    <col min="8514" max="8688" width="1.77734375" style="2"/>
    <col min="8689" max="8689" width="3.21875" style="2" customWidth="1"/>
    <col min="8690" max="8691" width="3" style="2" customWidth="1"/>
    <col min="8692" max="8706" width="2.44140625" style="2" customWidth="1"/>
    <col min="8707" max="8707" width="4.77734375" style="2" customWidth="1"/>
    <col min="8708" max="8716" width="3.44140625" style="2" customWidth="1"/>
    <col min="8717" max="8719" width="1.77734375" style="2"/>
    <col min="8720" max="8722" width="2.77734375" style="2" customWidth="1"/>
    <col min="8723" max="8723" width="4.21875" style="2" customWidth="1"/>
    <col min="8724" max="8724" width="4.77734375" style="2" customWidth="1"/>
    <col min="8725" max="8725" width="0.77734375" style="2" customWidth="1"/>
    <col min="8726" max="8728" width="0" style="2" hidden="1" customWidth="1"/>
    <col min="8729" max="8729" width="18.77734375" style="2" customWidth="1"/>
    <col min="8730" max="8730" width="2.21875" style="2" customWidth="1"/>
    <col min="8731" max="8731" width="3.77734375" style="2" customWidth="1"/>
    <col min="8732" max="8732" width="3" style="2" customWidth="1"/>
    <col min="8733" max="8733" width="2.77734375" style="2" customWidth="1"/>
    <col min="8734" max="8734" width="3" style="2" customWidth="1"/>
    <col min="8735" max="8746" width="1.77734375" style="2"/>
    <col min="8747" max="8747" width="3.77734375" style="2" customWidth="1"/>
    <col min="8748" max="8749" width="1.77734375" style="2"/>
    <col min="8750" max="8750" width="21.21875" style="2" customWidth="1"/>
    <col min="8751" max="8751" width="3.44140625" style="2" customWidth="1"/>
    <col min="8752" max="8752" width="0.21875" style="2" customWidth="1"/>
    <col min="8753" max="8753" width="2.44140625" style="2" customWidth="1"/>
    <col min="8754" max="8754" width="1.44140625" style="2" customWidth="1"/>
    <col min="8755" max="8755" width="1.77734375" style="2"/>
    <col min="8756" max="8756" width="0.44140625" style="2" customWidth="1"/>
    <col min="8757" max="8761" width="1.21875" style="2" customWidth="1"/>
    <col min="8762" max="8762" width="0.44140625" style="2" customWidth="1"/>
    <col min="8763" max="8763" width="0" style="2" hidden="1" customWidth="1"/>
    <col min="8764" max="8764" width="3.77734375" style="2" customWidth="1"/>
    <col min="8765" max="8766" width="0" style="2" hidden="1" customWidth="1"/>
    <col min="8767" max="8767" width="5" style="2" customWidth="1"/>
    <col min="8768" max="8768" width="8.77734375" style="2" customWidth="1"/>
    <col min="8769" max="8769" width="14.44140625" style="2" bestFit="1" customWidth="1"/>
    <col min="8770" max="8944" width="1.77734375" style="2"/>
    <col min="8945" max="8945" width="3.21875" style="2" customWidth="1"/>
    <col min="8946" max="8947" width="3" style="2" customWidth="1"/>
    <col min="8948" max="8962" width="2.44140625" style="2" customWidth="1"/>
    <col min="8963" max="8963" width="4.77734375" style="2" customWidth="1"/>
    <col min="8964" max="8972" width="3.44140625" style="2" customWidth="1"/>
    <col min="8973" max="8975" width="1.77734375" style="2"/>
    <col min="8976" max="8978" width="2.77734375" style="2" customWidth="1"/>
    <col min="8979" max="8979" width="4.21875" style="2" customWidth="1"/>
    <col min="8980" max="8980" width="4.77734375" style="2" customWidth="1"/>
    <col min="8981" max="8981" width="0.77734375" style="2" customWidth="1"/>
    <col min="8982" max="8984" width="0" style="2" hidden="1" customWidth="1"/>
    <col min="8985" max="8985" width="18.77734375" style="2" customWidth="1"/>
    <col min="8986" max="8986" width="2.21875" style="2" customWidth="1"/>
    <col min="8987" max="8987" width="3.77734375" style="2" customWidth="1"/>
    <col min="8988" max="8988" width="3" style="2" customWidth="1"/>
    <col min="8989" max="8989" width="2.77734375" style="2" customWidth="1"/>
    <col min="8990" max="8990" width="3" style="2" customWidth="1"/>
    <col min="8991" max="9002" width="1.77734375" style="2"/>
    <col min="9003" max="9003" width="3.77734375" style="2" customWidth="1"/>
    <col min="9004" max="9005" width="1.77734375" style="2"/>
    <col min="9006" max="9006" width="21.21875" style="2" customWidth="1"/>
    <col min="9007" max="9007" width="3.44140625" style="2" customWidth="1"/>
    <col min="9008" max="9008" width="0.21875" style="2" customWidth="1"/>
    <col min="9009" max="9009" width="2.44140625" style="2" customWidth="1"/>
    <col min="9010" max="9010" width="1.44140625" style="2" customWidth="1"/>
    <col min="9011" max="9011" width="1.77734375" style="2"/>
    <col min="9012" max="9012" width="0.44140625" style="2" customWidth="1"/>
    <col min="9013" max="9017" width="1.21875" style="2" customWidth="1"/>
    <col min="9018" max="9018" width="0.44140625" style="2" customWidth="1"/>
    <col min="9019" max="9019" width="0" style="2" hidden="1" customWidth="1"/>
    <col min="9020" max="9020" width="3.77734375" style="2" customWidth="1"/>
    <col min="9021" max="9022" width="0" style="2" hidden="1" customWidth="1"/>
    <col min="9023" max="9023" width="5" style="2" customWidth="1"/>
    <col min="9024" max="9024" width="8.77734375" style="2" customWidth="1"/>
    <col min="9025" max="9025" width="14.44140625" style="2" bestFit="1" customWidth="1"/>
    <col min="9026" max="9200" width="1.77734375" style="2"/>
    <col min="9201" max="9201" width="3.21875" style="2" customWidth="1"/>
    <col min="9202" max="9203" width="3" style="2" customWidth="1"/>
    <col min="9204" max="9218" width="2.44140625" style="2" customWidth="1"/>
    <col min="9219" max="9219" width="4.77734375" style="2" customWidth="1"/>
    <col min="9220" max="9228" width="3.44140625" style="2" customWidth="1"/>
    <col min="9229" max="9231" width="1.77734375" style="2"/>
    <col min="9232" max="9234" width="2.77734375" style="2" customWidth="1"/>
    <col min="9235" max="9235" width="4.21875" style="2" customWidth="1"/>
    <col min="9236" max="9236" width="4.77734375" style="2" customWidth="1"/>
    <col min="9237" max="9237" width="0.77734375" style="2" customWidth="1"/>
    <col min="9238" max="9240" width="0" style="2" hidden="1" customWidth="1"/>
    <col min="9241" max="9241" width="18.77734375" style="2" customWidth="1"/>
    <col min="9242" max="9242" width="2.21875" style="2" customWidth="1"/>
    <col min="9243" max="9243" width="3.77734375" style="2" customWidth="1"/>
    <col min="9244" max="9244" width="3" style="2" customWidth="1"/>
    <col min="9245" max="9245" width="2.77734375" style="2" customWidth="1"/>
    <col min="9246" max="9246" width="3" style="2" customWidth="1"/>
    <col min="9247" max="9258" width="1.77734375" style="2"/>
    <col min="9259" max="9259" width="3.77734375" style="2" customWidth="1"/>
    <col min="9260" max="9261" width="1.77734375" style="2"/>
    <col min="9262" max="9262" width="21.21875" style="2" customWidth="1"/>
    <col min="9263" max="9263" width="3.44140625" style="2" customWidth="1"/>
    <col min="9264" max="9264" width="0.21875" style="2" customWidth="1"/>
    <col min="9265" max="9265" width="2.44140625" style="2" customWidth="1"/>
    <col min="9266" max="9266" width="1.44140625" style="2" customWidth="1"/>
    <col min="9267" max="9267" width="1.77734375" style="2"/>
    <col min="9268" max="9268" width="0.44140625" style="2" customWidth="1"/>
    <col min="9269" max="9273" width="1.21875" style="2" customWidth="1"/>
    <col min="9274" max="9274" width="0.44140625" style="2" customWidth="1"/>
    <col min="9275" max="9275" width="0" style="2" hidden="1" customWidth="1"/>
    <col min="9276" max="9276" width="3.77734375" style="2" customWidth="1"/>
    <col min="9277" max="9278" width="0" style="2" hidden="1" customWidth="1"/>
    <col min="9279" max="9279" width="5" style="2" customWidth="1"/>
    <col min="9280" max="9280" width="8.77734375" style="2" customWidth="1"/>
    <col min="9281" max="9281" width="14.44140625" style="2" bestFit="1" customWidth="1"/>
    <col min="9282" max="9456" width="1.77734375" style="2"/>
    <col min="9457" max="9457" width="3.21875" style="2" customWidth="1"/>
    <col min="9458" max="9459" width="3" style="2" customWidth="1"/>
    <col min="9460" max="9474" width="2.44140625" style="2" customWidth="1"/>
    <col min="9475" max="9475" width="4.77734375" style="2" customWidth="1"/>
    <col min="9476" max="9484" width="3.44140625" style="2" customWidth="1"/>
    <col min="9485" max="9487" width="1.77734375" style="2"/>
    <col min="9488" max="9490" width="2.77734375" style="2" customWidth="1"/>
    <col min="9491" max="9491" width="4.21875" style="2" customWidth="1"/>
    <col min="9492" max="9492" width="4.77734375" style="2" customWidth="1"/>
    <col min="9493" max="9493" width="0.77734375" style="2" customWidth="1"/>
    <col min="9494" max="9496" width="0" style="2" hidden="1" customWidth="1"/>
    <col min="9497" max="9497" width="18.77734375" style="2" customWidth="1"/>
    <col min="9498" max="9498" width="2.21875" style="2" customWidth="1"/>
    <col min="9499" max="9499" width="3.77734375" style="2" customWidth="1"/>
    <col min="9500" max="9500" width="3" style="2" customWidth="1"/>
    <col min="9501" max="9501" width="2.77734375" style="2" customWidth="1"/>
    <col min="9502" max="9502" width="3" style="2" customWidth="1"/>
    <col min="9503" max="9514" width="1.77734375" style="2"/>
    <col min="9515" max="9515" width="3.77734375" style="2" customWidth="1"/>
    <col min="9516" max="9517" width="1.77734375" style="2"/>
    <col min="9518" max="9518" width="21.21875" style="2" customWidth="1"/>
    <col min="9519" max="9519" width="3.44140625" style="2" customWidth="1"/>
    <col min="9520" max="9520" width="0.21875" style="2" customWidth="1"/>
    <col min="9521" max="9521" width="2.44140625" style="2" customWidth="1"/>
    <col min="9522" max="9522" width="1.44140625" style="2" customWidth="1"/>
    <col min="9523" max="9523" width="1.77734375" style="2"/>
    <col min="9524" max="9524" width="0.44140625" style="2" customWidth="1"/>
    <col min="9525" max="9529" width="1.21875" style="2" customWidth="1"/>
    <col min="9530" max="9530" width="0.44140625" style="2" customWidth="1"/>
    <col min="9531" max="9531" width="0" style="2" hidden="1" customWidth="1"/>
    <col min="9532" max="9532" width="3.77734375" style="2" customWidth="1"/>
    <col min="9533" max="9534" width="0" style="2" hidden="1" customWidth="1"/>
    <col min="9535" max="9535" width="5" style="2" customWidth="1"/>
    <col min="9536" max="9536" width="8.77734375" style="2" customWidth="1"/>
    <col min="9537" max="9537" width="14.44140625" style="2" bestFit="1" customWidth="1"/>
    <col min="9538" max="9712" width="1.77734375" style="2"/>
    <col min="9713" max="9713" width="3.21875" style="2" customWidth="1"/>
    <col min="9714" max="9715" width="3" style="2" customWidth="1"/>
    <col min="9716" max="9730" width="2.44140625" style="2" customWidth="1"/>
    <col min="9731" max="9731" width="4.77734375" style="2" customWidth="1"/>
    <col min="9732" max="9740" width="3.44140625" style="2" customWidth="1"/>
    <col min="9741" max="9743" width="1.77734375" style="2"/>
    <col min="9744" max="9746" width="2.77734375" style="2" customWidth="1"/>
    <col min="9747" max="9747" width="4.21875" style="2" customWidth="1"/>
    <col min="9748" max="9748" width="4.77734375" style="2" customWidth="1"/>
    <col min="9749" max="9749" width="0.77734375" style="2" customWidth="1"/>
    <col min="9750" max="9752" width="0" style="2" hidden="1" customWidth="1"/>
    <col min="9753" max="9753" width="18.77734375" style="2" customWidth="1"/>
    <col min="9754" max="9754" width="2.21875" style="2" customWidth="1"/>
    <col min="9755" max="9755" width="3.77734375" style="2" customWidth="1"/>
    <col min="9756" max="9756" width="3" style="2" customWidth="1"/>
    <col min="9757" max="9757" width="2.77734375" style="2" customWidth="1"/>
    <col min="9758" max="9758" width="3" style="2" customWidth="1"/>
    <col min="9759" max="9770" width="1.77734375" style="2"/>
    <col min="9771" max="9771" width="3.77734375" style="2" customWidth="1"/>
    <col min="9772" max="9773" width="1.77734375" style="2"/>
    <col min="9774" max="9774" width="21.21875" style="2" customWidth="1"/>
    <col min="9775" max="9775" width="3.44140625" style="2" customWidth="1"/>
    <col min="9776" max="9776" width="0.21875" style="2" customWidth="1"/>
    <col min="9777" max="9777" width="2.44140625" style="2" customWidth="1"/>
    <col min="9778" max="9778" width="1.44140625" style="2" customWidth="1"/>
    <col min="9779" max="9779" width="1.77734375" style="2"/>
    <col min="9780" max="9780" width="0.44140625" style="2" customWidth="1"/>
    <col min="9781" max="9785" width="1.21875" style="2" customWidth="1"/>
    <col min="9786" max="9786" width="0.44140625" style="2" customWidth="1"/>
    <col min="9787" max="9787" width="0" style="2" hidden="1" customWidth="1"/>
    <col min="9788" max="9788" width="3.77734375" style="2" customWidth="1"/>
    <col min="9789" max="9790" width="0" style="2" hidden="1" customWidth="1"/>
    <col min="9791" max="9791" width="5" style="2" customWidth="1"/>
    <col min="9792" max="9792" width="8.77734375" style="2" customWidth="1"/>
    <col min="9793" max="9793" width="14.44140625" style="2" bestFit="1" customWidth="1"/>
    <col min="9794" max="9968" width="1.77734375" style="2"/>
    <col min="9969" max="9969" width="3.21875" style="2" customWidth="1"/>
    <col min="9970" max="9971" width="3" style="2" customWidth="1"/>
    <col min="9972" max="9986" width="2.44140625" style="2" customWidth="1"/>
    <col min="9987" max="9987" width="4.77734375" style="2" customWidth="1"/>
    <col min="9988" max="9996" width="3.44140625" style="2" customWidth="1"/>
    <col min="9997" max="9999" width="1.77734375" style="2"/>
    <col min="10000" max="10002" width="2.77734375" style="2" customWidth="1"/>
    <col min="10003" max="10003" width="4.21875" style="2" customWidth="1"/>
    <col min="10004" max="10004" width="4.77734375" style="2" customWidth="1"/>
    <col min="10005" max="10005" width="0.77734375" style="2" customWidth="1"/>
    <col min="10006" max="10008" width="0" style="2" hidden="1" customWidth="1"/>
    <col min="10009" max="10009" width="18.77734375" style="2" customWidth="1"/>
    <col min="10010" max="10010" width="2.21875" style="2" customWidth="1"/>
    <col min="10011" max="10011" width="3.77734375" style="2" customWidth="1"/>
    <col min="10012" max="10012" width="3" style="2" customWidth="1"/>
    <col min="10013" max="10013" width="2.77734375" style="2" customWidth="1"/>
    <col min="10014" max="10014" width="3" style="2" customWidth="1"/>
    <col min="10015" max="10026" width="1.77734375" style="2"/>
    <col min="10027" max="10027" width="3.77734375" style="2" customWidth="1"/>
    <col min="10028" max="10029" width="1.77734375" style="2"/>
    <col min="10030" max="10030" width="21.21875" style="2" customWidth="1"/>
    <col min="10031" max="10031" width="3.44140625" style="2" customWidth="1"/>
    <col min="10032" max="10032" width="0.21875" style="2" customWidth="1"/>
    <col min="10033" max="10033" width="2.44140625" style="2" customWidth="1"/>
    <col min="10034" max="10034" width="1.44140625" style="2" customWidth="1"/>
    <col min="10035" max="10035" width="1.77734375" style="2"/>
    <col min="10036" max="10036" width="0.44140625" style="2" customWidth="1"/>
    <col min="10037" max="10041" width="1.21875" style="2" customWidth="1"/>
    <col min="10042" max="10042" width="0.44140625" style="2" customWidth="1"/>
    <col min="10043" max="10043" width="0" style="2" hidden="1" customWidth="1"/>
    <col min="10044" max="10044" width="3.77734375" style="2" customWidth="1"/>
    <col min="10045" max="10046" width="0" style="2" hidden="1" customWidth="1"/>
    <col min="10047" max="10047" width="5" style="2" customWidth="1"/>
    <col min="10048" max="10048" width="8.77734375" style="2" customWidth="1"/>
    <col min="10049" max="10049" width="14.44140625" style="2" bestFit="1" customWidth="1"/>
    <col min="10050" max="10224" width="1.77734375" style="2"/>
    <col min="10225" max="10225" width="3.21875" style="2" customWidth="1"/>
    <col min="10226" max="10227" width="3" style="2" customWidth="1"/>
    <col min="10228" max="10242" width="2.44140625" style="2" customWidth="1"/>
    <col min="10243" max="10243" width="4.77734375" style="2" customWidth="1"/>
    <col min="10244" max="10252" width="3.44140625" style="2" customWidth="1"/>
    <col min="10253" max="10255" width="1.77734375" style="2"/>
    <col min="10256" max="10258" width="2.77734375" style="2" customWidth="1"/>
    <col min="10259" max="10259" width="4.21875" style="2" customWidth="1"/>
    <col min="10260" max="10260" width="4.77734375" style="2" customWidth="1"/>
    <col min="10261" max="10261" width="0.77734375" style="2" customWidth="1"/>
    <col min="10262" max="10264" width="0" style="2" hidden="1" customWidth="1"/>
    <col min="10265" max="10265" width="18.77734375" style="2" customWidth="1"/>
    <col min="10266" max="10266" width="2.21875" style="2" customWidth="1"/>
    <col min="10267" max="10267" width="3.77734375" style="2" customWidth="1"/>
    <col min="10268" max="10268" width="3" style="2" customWidth="1"/>
    <col min="10269" max="10269" width="2.77734375" style="2" customWidth="1"/>
    <col min="10270" max="10270" width="3" style="2" customWidth="1"/>
    <col min="10271" max="10282" width="1.77734375" style="2"/>
    <col min="10283" max="10283" width="3.77734375" style="2" customWidth="1"/>
    <col min="10284" max="10285" width="1.77734375" style="2"/>
    <col min="10286" max="10286" width="21.21875" style="2" customWidth="1"/>
    <col min="10287" max="10287" width="3.44140625" style="2" customWidth="1"/>
    <col min="10288" max="10288" width="0.21875" style="2" customWidth="1"/>
    <col min="10289" max="10289" width="2.44140625" style="2" customWidth="1"/>
    <col min="10290" max="10290" width="1.44140625" style="2" customWidth="1"/>
    <col min="10291" max="10291" width="1.77734375" style="2"/>
    <col min="10292" max="10292" width="0.44140625" style="2" customWidth="1"/>
    <col min="10293" max="10297" width="1.21875" style="2" customWidth="1"/>
    <col min="10298" max="10298" width="0.44140625" style="2" customWidth="1"/>
    <col min="10299" max="10299" width="0" style="2" hidden="1" customWidth="1"/>
    <col min="10300" max="10300" width="3.77734375" style="2" customWidth="1"/>
    <col min="10301" max="10302" width="0" style="2" hidden="1" customWidth="1"/>
    <col min="10303" max="10303" width="5" style="2" customWidth="1"/>
    <col min="10304" max="10304" width="8.77734375" style="2" customWidth="1"/>
    <col min="10305" max="10305" width="14.44140625" style="2" bestFit="1" customWidth="1"/>
    <col min="10306" max="10480" width="1.77734375" style="2"/>
    <col min="10481" max="10481" width="3.21875" style="2" customWidth="1"/>
    <col min="10482" max="10483" width="3" style="2" customWidth="1"/>
    <col min="10484" max="10498" width="2.44140625" style="2" customWidth="1"/>
    <col min="10499" max="10499" width="4.77734375" style="2" customWidth="1"/>
    <col min="10500" max="10508" width="3.44140625" style="2" customWidth="1"/>
    <col min="10509" max="10511" width="1.77734375" style="2"/>
    <col min="10512" max="10514" width="2.77734375" style="2" customWidth="1"/>
    <col min="10515" max="10515" width="4.21875" style="2" customWidth="1"/>
    <col min="10516" max="10516" width="4.77734375" style="2" customWidth="1"/>
    <col min="10517" max="10517" width="0.77734375" style="2" customWidth="1"/>
    <col min="10518" max="10520" width="0" style="2" hidden="1" customWidth="1"/>
    <col min="10521" max="10521" width="18.77734375" style="2" customWidth="1"/>
    <col min="10522" max="10522" width="2.21875" style="2" customWidth="1"/>
    <col min="10523" max="10523" width="3.77734375" style="2" customWidth="1"/>
    <col min="10524" max="10524" width="3" style="2" customWidth="1"/>
    <col min="10525" max="10525" width="2.77734375" style="2" customWidth="1"/>
    <col min="10526" max="10526" width="3" style="2" customWidth="1"/>
    <col min="10527" max="10538" width="1.77734375" style="2"/>
    <col min="10539" max="10539" width="3.77734375" style="2" customWidth="1"/>
    <col min="10540" max="10541" width="1.77734375" style="2"/>
    <col min="10542" max="10542" width="21.21875" style="2" customWidth="1"/>
    <col min="10543" max="10543" width="3.44140625" style="2" customWidth="1"/>
    <col min="10544" max="10544" width="0.21875" style="2" customWidth="1"/>
    <col min="10545" max="10545" width="2.44140625" style="2" customWidth="1"/>
    <col min="10546" max="10546" width="1.44140625" style="2" customWidth="1"/>
    <col min="10547" max="10547" width="1.77734375" style="2"/>
    <col min="10548" max="10548" width="0.44140625" style="2" customWidth="1"/>
    <col min="10549" max="10553" width="1.21875" style="2" customWidth="1"/>
    <col min="10554" max="10554" width="0.44140625" style="2" customWidth="1"/>
    <col min="10555" max="10555" width="0" style="2" hidden="1" customWidth="1"/>
    <col min="10556" max="10556" width="3.77734375" style="2" customWidth="1"/>
    <col min="10557" max="10558" width="0" style="2" hidden="1" customWidth="1"/>
    <col min="10559" max="10559" width="5" style="2" customWidth="1"/>
    <col min="10560" max="10560" width="8.77734375" style="2" customWidth="1"/>
    <col min="10561" max="10561" width="14.44140625" style="2" bestFit="1" customWidth="1"/>
    <col min="10562" max="10736" width="1.77734375" style="2"/>
    <col min="10737" max="10737" width="3.21875" style="2" customWidth="1"/>
    <col min="10738" max="10739" width="3" style="2" customWidth="1"/>
    <col min="10740" max="10754" width="2.44140625" style="2" customWidth="1"/>
    <col min="10755" max="10755" width="4.77734375" style="2" customWidth="1"/>
    <col min="10756" max="10764" width="3.44140625" style="2" customWidth="1"/>
    <col min="10765" max="10767" width="1.77734375" style="2"/>
    <col min="10768" max="10770" width="2.77734375" style="2" customWidth="1"/>
    <col min="10771" max="10771" width="4.21875" style="2" customWidth="1"/>
    <col min="10772" max="10772" width="4.77734375" style="2" customWidth="1"/>
    <col min="10773" max="10773" width="0.77734375" style="2" customWidth="1"/>
    <col min="10774" max="10776" width="0" style="2" hidden="1" customWidth="1"/>
    <col min="10777" max="10777" width="18.77734375" style="2" customWidth="1"/>
    <col min="10778" max="10778" width="2.21875" style="2" customWidth="1"/>
    <col min="10779" max="10779" width="3.77734375" style="2" customWidth="1"/>
    <col min="10780" max="10780" width="3" style="2" customWidth="1"/>
    <col min="10781" max="10781" width="2.77734375" style="2" customWidth="1"/>
    <col min="10782" max="10782" width="3" style="2" customWidth="1"/>
    <col min="10783" max="10794" width="1.77734375" style="2"/>
    <col min="10795" max="10795" width="3.77734375" style="2" customWidth="1"/>
    <col min="10796" max="10797" width="1.77734375" style="2"/>
    <col min="10798" max="10798" width="21.21875" style="2" customWidth="1"/>
    <col min="10799" max="10799" width="3.44140625" style="2" customWidth="1"/>
    <col min="10800" max="10800" width="0.21875" style="2" customWidth="1"/>
    <col min="10801" max="10801" width="2.44140625" style="2" customWidth="1"/>
    <col min="10802" max="10802" width="1.44140625" style="2" customWidth="1"/>
    <col min="10803" max="10803" width="1.77734375" style="2"/>
    <col min="10804" max="10804" width="0.44140625" style="2" customWidth="1"/>
    <col min="10805" max="10809" width="1.21875" style="2" customWidth="1"/>
    <col min="10810" max="10810" width="0.44140625" style="2" customWidth="1"/>
    <col min="10811" max="10811" width="0" style="2" hidden="1" customWidth="1"/>
    <col min="10812" max="10812" width="3.77734375" style="2" customWidth="1"/>
    <col min="10813" max="10814" width="0" style="2" hidden="1" customWidth="1"/>
    <col min="10815" max="10815" width="5" style="2" customWidth="1"/>
    <col min="10816" max="10816" width="8.77734375" style="2" customWidth="1"/>
    <col min="10817" max="10817" width="14.44140625" style="2" bestFit="1" customWidth="1"/>
    <col min="10818" max="10992" width="1.77734375" style="2"/>
    <col min="10993" max="10993" width="3.21875" style="2" customWidth="1"/>
    <col min="10994" max="10995" width="3" style="2" customWidth="1"/>
    <col min="10996" max="11010" width="2.44140625" style="2" customWidth="1"/>
    <col min="11011" max="11011" width="4.77734375" style="2" customWidth="1"/>
    <col min="11012" max="11020" width="3.44140625" style="2" customWidth="1"/>
    <col min="11021" max="11023" width="1.77734375" style="2"/>
    <col min="11024" max="11026" width="2.77734375" style="2" customWidth="1"/>
    <col min="11027" max="11027" width="4.21875" style="2" customWidth="1"/>
    <col min="11028" max="11028" width="4.77734375" style="2" customWidth="1"/>
    <col min="11029" max="11029" width="0.77734375" style="2" customWidth="1"/>
    <col min="11030" max="11032" width="0" style="2" hidden="1" customWidth="1"/>
    <col min="11033" max="11033" width="18.77734375" style="2" customWidth="1"/>
    <col min="11034" max="11034" width="2.21875" style="2" customWidth="1"/>
    <col min="11035" max="11035" width="3.77734375" style="2" customWidth="1"/>
    <col min="11036" max="11036" width="3" style="2" customWidth="1"/>
    <col min="11037" max="11037" width="2.77734375" style="2" customWidth="1"/>
    <col min="11038" max="11038" width="3" style="2" customWidth="1"/>
    <col min="11039" max="11050" width="1.77734375" style="2"/>
    <col min="11051" max="11051" width="3.77734375" style="2" customWidth="1"/>
    <col min="11052" max="11053" width="1.77734375" style="2"/>
    <col min="11054" max="11054" width="21.21875" style="2" customWidth="1"/>
    <col min="11055" max="11055" width="3.44140625" style="2" customWidth="1"/>
    <col min="11056" max="11056" width="0.21875" style="2" customWidth="1"/>
    <col min="11057" max="11057" width="2.44140625" style="2" customWidth="1"/>
    <col min="11058" max="11058" width="1.44140625" style="2" customWidth="1"/>
    <col min="11059" max="11059" width="1.77734375" style="2"/>
    <col min="11060" max="11060" width="0.44140625" style="2" customWidth="1"/>
    <col min="11061" max="11065" width="1.21875" style="2" customWidth="1"/>
    <col min="11066" max="11066" width="0.44140625" style="2" customWidth="1"/>
    <col min="11067" max="11067" width="0" style="2" hidden="1" customWidth="1"/>
    <col min="11068" max="11068" width="3.77734375" style="2" customWidth="1"/>
    <col min="11069" max="11070" width="0" style="2" hidden="1" customWidth="1"/>
    <col min="11071" max="11071" width="5" style="2" customWidth="1"/>
    <col min="11072" max="11072" width="8.77734375" style="2" customWidth="1"/>
    <col min="11073" max="11073" width="14.44140625" style="2" bestFit="1" customWidth="1"/>
    <col min="11074" max="11248" width="1.77734375" style="2"/>
    <col min="11249" max="11249" width="3.21875" style="2" customWidth="1"/>
    <col min="11250" max="11251" width="3" style="2" customWidth="1"/>
    <col min="11252" max="11266" width="2.44140625" style="2" customWidth="1"/>
    <col min="11267" max="11267" width="4.77734375" style="2" customWidth="1"/>
    <col min="11268" max="11276" width="3.44140625" style="2" customWidth="1"/>
    <col min="11277" max="11279" width="1.77734375" style="2"/>
    <col min="11280" max="11282" width="2.77734375" style="2" customWidth="1"/>
    <col min="11283" max="11283" width="4.21875" style="2" customWidth="1"/>
    <col min="11284" max="11284" width="4.77734375" style="2" customWidth="1"/>
    <col min="11285" max="11285" width="0.77734375" style="2" customWidth="1"/>
    <col min="11286" max="11288" width="0" style="2" hidden="1" customWidth="1"/>
    <col min="11289" max="11289" width="18.77734375" style="2" customWidth="1"/>
    <col min="11290" max="11290" width="2.21875" style="2" customWidth="1"/>
    <col min="11291" max="11291" width="3.77734375" style="2" customWidth="1"/>
    <col min="11292" max="11292" width="3" style="2" customWidth="1"/>
    <col min="11293" max="11293" width="2.77734375" style="2" customWidth="1"/>
    <col min="11294" max="11294" width="3" style="2" customWidth="1"/>
    <col min="11295" max="11306" width="1.77734375" style="2"/>
    <col min="11307" max="11307" width="3.77734375" style="2" customWidth="1"/>
    <col min="11308" max="11309" width="1.77734375" style="2"/>
    <col min="11310" max="11310" width="21.21875" style="2" customWidth="1"/>
    <col min="11311" max="11311" width="3.44140625" style="2" customWidth="1"/>
    <col min="11312" max="11312" width="0.21875" style="2" customWidth="1"/>
    <col min="11313" max="11313" width="2.44140625" style="2" customWidth="1"/>
    <col min="11314" max="11314" width="1.44140625" style="2" customWidth="1"/>
    <col min="11315" max="11315" width="1.77734375" style="2"/>
    <col min="11316" max="11316" width="0.44140625" style="2" customWidth="1"/>
    <col min="11317" max="11321" width="1.21875" style="2" customWidth="1"/>
    <col min="11322" max="11322" width="0.44140625" style="2" customWidth="1"/>
    <col min="11323" max="11323" width="0" style="2" hidden="1" customWidth="1"/>
    <col min="11324" max="11324" width="3.77734375" style="2" customWidth="1"/>
    <col min="11325" max="11326" width="0" style="2" hidden="1" customWidth="1"/>
    <col min="11327" max="11327" width="5" style="2" customWidth="1"/>
    <col min="11328" max="11328" width="8.77734375" style="2" customWidth="1"/>
    <col min="11329" max="11329" width="14.44140625" style="2" bestFit="1" customWidth="1"/>
    <col min="11330" max="11504" width="1.77734375" style="2"/>
    <col min="11505" max="11505" width="3.21875" style="2" customWidth="1"/>
    <col min="11506" max="11507" width="3" style="2" customWidth="1"/>
    <col min="11508" max="11522" width="2.44140625" style="2" customWidth="1"/>
    <col min="11523" max="11523" width="4.77734375" style="2" customWidth="1"/>
    <col min="11524" max="11532" width="3.44140625" style="2" customWidth="1"/>
    <col min="11533" max="11535" width="1.77734375" style="2"/>
    <col min="11536" max="11538" width="2.77734375" style="2" customWidth="1"/>
    <col min="11539" max="11539" width="4.21875" style="2" customWidth="1"/>
    <col min="11540" max="11540" width="4.77734375" style="2" customWidth="1"/>
    <col min="11541" max="11541" width="0.77734375" style="2" customWidth="1"/>
    <col min="11542" max="11544" width="0" style="2" hidden="1" customWidth="1"/>
    <col min="11545" max="11545" width="18.77734375" style="2" customWidth="1"/>
    <col min="11546" max="11546" width="2.21875" style="2" customWidth="1"/>
    <col min="11547" max="11547" width="3.77734375" style="2" customWidth="1"/>
    <col min="11548" max="11548" width="3" style="2" customWidth="1"/>
    <col min="11549" max="11549" width="2.77734375" style="2" customWidth="1"/>
    <col min="11550" max="11550" width="3" style="2" customWidth="1"/>
    <col min="11551" max="11562" width="1.77734375" style="2"/>
    <col min="11563" max="11563" width="3.77734375" style="2" customWidth="1"/>
    <col min="11564" max="11565" width="1.77734375" style="2"/>
    <col min="11566" max="11566" width="21.21875" style="2" customWidth="1"/>
    <col min="11567" max="11567" width="3.44140625" style="2" customWidth="1"/>
    <col min="11568" max="11568" width="0.21875" style="2" customWidth="1"/>
    <col min="11569" max="11569" width="2.44140625" style="2" customWidth="1"/>
    <col min="11570" max="11570" width="1.44140625" style="2" customWidth="1"/>
    <col min="11571" max="11571" width="1.77734375" style="2"/>
    <col min="11572" max="11572" width="0.44140625" style="2" customWidth="1"/>
    <col min="11573" max="11577" width="1.21875" style="2" customWidth="1"/>
    <col min="11578" max="11578" width="0.44140625" style="2" customWidth="1"/>
    <col min="11579" max="11579" width="0" style="2" hidden="1" customWidth="1"/>
    <col min="11580" max="11580" width="3.77734375" style="2" customWidth="1"/>
    <col min="11581" max="11582" width="0" style="2" hidden="1" customWidth="1"/>
    <col min="11583" max="11583" width="5" style="2" customWidth="1"/>
    <col min="11584" max="11584" width="8.77734375" style="2" customWidth="1"/>
    <col min="11585" max="11585" width="14.44140625" style="2" bestFit="1" customWidth="1"/>
    <col min="11586" max="11760" width="1.77734375" style="2"/>
    <col min="11761" max="11761" width="3.21875" style="2" customWidth="1"/>
    <col min="11762" max="11763" width="3" style="2" customWidth="1"/>
    <col min="11764" max="11778" width="2.44140625" style="2" customWidth="1"/>
    <col min="11779" max="11779" width="4.77734375" style="2" customWidth="1"/>
    <col min="11780" max="11788" width="3.44140625" style="2" customWidth="1"/>
    <col min="11789" max="11791" width="1.77734375" style="2"/>
    <col min="11792" max="11794" width="2.77734375" style="2" customWidth="1"/>
    <col min="11795" max="11795" width="4.21875" style="2" customWidth="1"/>
    <col min="11796" max="11796" width="4.77734375" style="2" customWidth="1"/>
    <col min="11797" max="11797" width="0.77734375" style="2" customWidth="1"/>
    <col min="11798" max="11800" width="0" style="2" hidden="1" customWidth="1"/>
    <col min="11801" max="11801" width="18.77734375" style="2" customWidth="1"/>
    <col min="11802" max="11802" width="2.21875" style="2" customWidth="1"/>
    <col min="11803" max="11803" width="3.77734375" style="2" customWidth="1"/>
    <col min="11804" max="11804" width="3" style="2" customWidth="1"/>
    <col min="11805" max="11805" width="2.77734375" style="2" customWidth="1"/>
    <col min="11806" max="11806" width="3" style="2" customWidth="1"/>
    <col min="11807" max="11818" width="1.77734375" style="2"/>
    <col min="11819" max="11819" width="3.77734375" style="2" customWidth="1"/>
    <col min="11820" max="11821" width="1.77734375" style="2"/>
    <col min="11822" max="11822" width="21.21875" style="2" customWidth="1"/>
    <col min="11823" max="11823" width="3.44140625" style="2" customWidth="1"/>
    <col min="11824" max="11824" width="0.21875" style="2" customWidth="1"/>
    <col min="11825" max="11825" width="2.44140625" style="2" customWidth="1"/>
    <col min="11826" max="11826" width="1.44140625" style="2" customWidth="1"/>
    <col min="11827" max="11827" width="1.77734375" style="2"/>
    <col min="11828" max="11828" width="0.44140625" style="2" customWidth="1"/>
    <col min="11829" max="11833" width="1.21875" style="2" customWidth="1"/>
    <col min="11834" max="11834" width="0.44140625" style="2" customWidth="1"/>
    <col min="11835" max="11835" width="0" style="2" hidden="1" customWidth="1"/>
    <col min="11836" max="11836" width="3.77734375" style="2" customWidth="1"/>
    <col min="11837" max="11838" width="0" style="2" hidden="1" customWidth="1"/>
    <col min="11839" max="11839" width="5" style="2" customWidth="1"/>
    <col min="11840" max="11840" width="8.77734375" style="2" customWidth="1"/>
    <col min="11841" max="11841" width="14.44140625" style="2" bestFit="1" customWidth="1"/>
    <col min="11842" max="12016" width="1.77734375" style="2"/>
    <col min="12017" max="12017" width="3.21875" style="2" customWidth="1"/>
    <col min="12018" max="12019" width="3" style="2" customWidth="1"/>
    <col min="12020" max="12034" width="2.44140625" style="2" customWidth="1"/>
    <col min="12035" max="12035" width="4.77734375" style="2" customWidth="1"/>
    <col min="12036" max="12044" width="3.44140625" style="2" customWidth="1"/>
    <col min="12045" max="12047" width="1.77734375" style="2"/>
    <col min="12048" max="12050" width="2.77734375" style="2" customWidth="1"/>
    <col min="12051" max="12051" width="4.21875" style="2" customWidth="1"/>
    <col min="12052" max="12052" width="4.77734375" style="2" customWidth="1"/>
    <col min="12053" max="12053" width="0.77734375" style="2" customWidth="1"/>
    <col min="12054" max="12056" width="0" style="2" hidden="1" customWidth="1"/>
    <col min="12057" max="12057" width="18.77734375" style="2" customWidth="1"/>
    <col min="12058" max="12058" width="2.21875" style="2" customWidth="1"/>
    <col min="12059" max="12059" width="3.77734375" style="2" customWidth="1"/>
    <col min="12060" max="12060" width="3" style="2" customWidth="1"/>
    <col min="12061" max="12061" width="2.77734375" style="2" customWidth="1"/>
    <col min="12062" max="12062" width="3" style="2" customWidth="1"/>
    <col min="12063" max="12074" width="1.77734375" style="2"/>
    <col min="12075" max="12075" width="3.77734375" style="2" customWidth="1"/>
    <col min="12076" max="12077" width="1.77734375" style="2"/>
    <col min="12078" max="12078" width="21.21875" style="2" customWidth="1"/>
    <col min="12079" max="12079" width="3.44140625" style="2" customWidth="1"/>
    <col min="12080" max="12080" width="0.21875" style="2" customWidth="1"/>
    <col min="12081" max="12081" width="2.44140625" style="2" customWidth="1"/>
    <col min="12082" max="12082" width="1.44140625" style="2" customWidth="1"/>
    <col min="12083" max="12083" width="1.77734375" style="2"/>
    <col min="12084" max="12084" width="0.44140625" style="2" customWidth="1"/>
    <col min="12085" max="12089" width="1.21875" style="2" customWidth="1"/>
    <col min="12090" max="12090" width="0.44140625" style="2" customWidth="1"/>
    <col min="12091" max="12091" width="0" style="2" hidden="1" customWidth="1"/>
    <col min="12092" max="12092" width="3.77734375" style="2" customWidth="1"/>
    <col min="12093" max="12094" width="0" style="2" hidden="1" customWidth="1"/>
    <col min="12095" max="12095" width="5" style="2" customWidth="1"/>
    <col min="12096" max="12096" width="8.77734375" style="2" customWidth="1"/>
    <col min="12097" max="12097" width="14.44140625" style="2" bestFit="1" customWidth="1"/>
    <col min="12098" max="12272" width="1.77734375" style="2"/>
    <col min="12273" max="12273" width="3.21875" style="2" customWidth="1"/>
    <col min="12274" max="12275" width="3" style="2" customWidth="1"/>
    <col min="12276" max="12290" width="2.44140625" style="2" customWidth="1"/>
    <col min="12291" max="12291" width="4.77734375" style="2" customWidth="1"/>
    <col min="12292" max="12300" width="3.44140625" style="2" customWidth="1"/>
    <col min="12301" max="12303" width="1.77734375" style="2"/>
    <col min="12304" max="12306" width="2.77734375" style="2" customWidth="1"/>
    <col min="12307" max="12307" width="4.21875" style="2" customWidth="1"/>
    <col min="12308" max="12308" width="4.77734375" style="2" customWidth="1"/>
    <col min="12309" max="12309" width="0.77734375" style="2" customWidth="1"/>
    <col min="12310" max="12312" width="0" style="2" hidden="1" customWidth="1"/>
    <col min="12313" max="12313" width="18.77734375" style="2" customWidth="1"/>
    <col min="12314" max="12314" width="2.21875" style="2" customWidth="1"/>
    <col min="12315" max="12315" width="3.77734375" style="2" customWidth="1"/>
    <col min="12316" max="12316" width="3" style="2" customWidth="1"/>
    <col min="12317" max="12317" width="2.77734375" style="2" customWidth="1"/>
    <col min="12318" max="12318" width="3" style="2" customWidth="1"/>
    <col min="12319" max="12330" width="1.77734375" style="2"/>
    <col min="12331" max="12331" width="3.77734375" style="2" customWidth="1"/>
    <col min="12332" max="12333" width="1.77734375" style="2"/>
    <col min="12334" max="12334" width="21.21875" style="2" customWidth="1"/>
    <col min="12335" max="12335" width="3.44140625" style="2" customWidth="1"/>
    <col min="12336" max="12336" width="0.21875" style="2" customWidth="1"/>
    <col min="12337" max="12337" width="2.44140625" style="2" customWidth="1"/>
    <col min="12338" max="12338" width="1.44140625" style="2" customWidth="1"/>
    <col min="12339" max="12339" width="1.77734375" style="2"/>
    <col min="12340" max="12340" width="0.44140625" style="2" customWidth="1"/>
    <col min="12341" max="12345" width="1.21875" style="2" customWidth="1"/>
    <col min="12346" max="12346" width="0.44140625" style="2" customWidth="1"/>
    <col min="12347" max="12347" width="0" style="2" hidden="1" customWidth="1"/>
    <col min="12348" max="12348" width="3.77734375" style="2" customWidth="1"/>
    <col min="12349" max="12350" width="0" style="2" hidden="1" customWidth="1"/>
    <col min="12351" max="12351" width="5" style="2" customWidth="1"/>
    <col min="12352" max="12352" width="8.77734375" style="2" customWidth="1"/>
    <col min="12353" max="12353" width="14.44140625" style="2" bestFit="1" customWidth="1"/>
    <col min="12354" max="12528" width="1.77734375" style="2"/>
    <col min="12529" max="12529" width="3.21875" style="2" customWidth="1"/>
    <col min="12530" max="12531" width="3" style="2" customWidth="1"/>
    <col min="12532" max="12546" width="2.44140625" style="2" customWidth="1"/>
    <col min="12547" max="12547" width="4.77734375" style="2" customWidth="1"/>
    <col min="12548" max="12556" width="3.44140625" style="2" customWidth="1"/>
    <col min="12557" max="12559" width="1.77734375" style="2"/>
    <col min="12560" max="12562" width="2.77734375" style="2" customWidth="1"/>
    <col min="12563" max="12563" width="4.21875" style="2" customWidth="1"/>
    <col min="12564" max="12564" width="4.77734375" style="2" customWidth="1"/>
    <col min="12565" max="12565" width="0.77734375" style="2" customWidth="1"/>
    <col min="12566" max="12568" width="0" style="2" hidden="1" customWidth="1"/>
    <col min="12569" max="12569" width="18.77734375" style="2" customWidth="1"/>
    <col min="12570" max="12570" width="2.21875" style="2" customWidth="1"/>
    <col min="12571" max="12571" width="3.77734375" style="2" customWidth="1"/>
    <col min="12572" max="12572" width="3" style="2" customWidth="1"/>
    <col min="12573" max="12573" width="2.77734375" style="2" customWidth="1"/>
    <col min="12574" max="12574" width="3" style="2" customWidth="1"/>
    <col min="12575" max="12586" width="1.77734375" style="2"/>
    <col min="12587" max="12587" width="3.77734375" style="2" customWidth="1"/>
    <col min="12588" max="12589" width="1.77734375" style="2"/>
    <col min="12590" max="12590" width="21.21875" style="2" customWidth="1"/>
    <col min="12591" max="12591" width="3.44140625" style="2" customWidth="1"/>
    <col min="12592" max="12592" width="0.21875" style="2" customWidth="1"/>
    <col min="12593" max="12593" width="2.44140625" style="2" customWidth="1"/>
    <col min="12594" max="12594" width="1.44140625" style="2" customWidth="1"/>
    <col min="12595" max="12595" width="1.77734375" style="2"/>
    <col min="12596" max="12596" width="0.44140625" style="2" customWidth="1"/>
    <col min="12597" max="12601" width="1.21875" style="2" customWidth="1"/>
    <col min="12602" max="12602" width="0.44140625" style="2" customWidth="1"/>
    <col min="12603" max="12603" width="0" style="2" hidden="1" customWidth="1"/>
    <col min="12604" max="12604" width="3.77734375" style="2" customWidth="1"/>
    <col min="12605" max="12606" width="0" style="2" hidden="1" customWidth="1"/>
    <col min="12607" max="12607" width="5" style="2" customWidth="1"/>
    <col min="12608" max="12608" width="8.77734375" style="2" customWidth="1"/>
    <col min="12609" max="12609" width="14.44140625" style="2" bestFit="1" customWidth="1"/>
    <col min="12610" max="12784" width="1.77734375" style="2"/>
    <col min="12785" max="12785" width="3.21875" style="2" customWidth="1"/>
    <col min="12786" max="12787" width="3" style="2" customWidth="1"/>
    <col min="12788" max="12802" width="2.44140625" style="2" customWidth="1"/>
    <col min="12803" max="12803" width="4.77734375" style="2" customWidth="1"/>
    <col min="12804" max="12812" width="3.44140625" style="2" customWidth="1"/>
    <col min="12813" max="12815" width="1.77734375" style="2"/>
    <col min="12816" max="12818" width="2.77734375" style="2" customWidth="1"/>
    <col min="12819" max="12819" width="4.21875" style="2" customWidth="1"/>
    <col min="12820" max="12820" width="4.77734375" style="2" customWidth="1"/>
    <col min="12821" max="12821" width="0.77734375" style="2" customWidth="1"/>
    <col min="12822" max="12824" width="0" style="2" hidden="1" customWidth="1"/>
    <col min="12825" max="12825" width="18.77734375" style="2" customWidth="1"/>
    <col min="12826" max="12826" width="2.21875" style="2" customWidth="1"/>
    <col min="12827" max="12827" width="3.77734375" style="2" customWidth="1"/>
    <col min="12828" max="12828" width="3" style="2" customWidth="1"/>
    <col min="12829" max="12829" width="2.77734375" style="2" customWidth="1"/>
    <col min="12830" max="12830" width="3" style="2" customWidth="1"/>
    <col min="12831" max="12842" width="1.77734375" style="2"/>
    <col min="12843" max="12843" width="3.77734375" style="2" customWidth="1"/>
    <col min="12844" max="12845" width="1.77734375" style="2"/>
    <col min="12846" max="12846" width="21.21875" style="2" customWidth="1"/>
    <col min="12847" max="12847" width="3.44140625" style="2" customWidth="1"/>
    <col min="12848" max="12848" width="0.21875" style="2" customWidth="1"/>
    <col min="12849" max="12849" width="2.44140625" style="2" customWidth="1"/>
    <col min="12850" max="12850" width="1.44140625" style="2" customWidth="1"/>
    <col min="12851" max="12851" width="1.77734375" style="2"/>
    <col min="12852" max="12852" width="0.44140625" style="2" customWidth="1"/>
    <col min="12853" max="12857" width="1.21875" style="2" customWidth="1"/>
    <col min="12858" max="12858" width="0.44140625" style="2" customWidth="1"/>
    <col min="12859" max="12859" width="0" style="2" hidden="1" customWidth="1"/>
    <col min="12860" max="12860" width="3.77734375" style="2" customWidth="1"/>
    <col min="12861" max="12862" width="0" style="2" hidden="1" customWidth="1"/>
    <col min="12863" max="12863" width="5" style="2" customWidth="1"/>
    <col min="12864" max="12864" width="8.77734375" style="2" customWidth="1"/>
    <col min="12865" max="12865" width="14.44140625" style="2" bestFit="1" customWidth="1"/>
    <col min="12866" max="13040" width="1.77734375" style="2"/>
    <col min="13041" max="13041" width="3.21875" style="2" customWidth="1"/>
    <col min="13042" max="13043" width="3" style="2" customWidth="1"/>
    <col min="13044" max="13058" width="2.44140625" style="2" customWidth="1"/>
    <col min="13059" max="13059" width="4.77734375" style="2" customWidth="1"/>
    <col min="13060" max="13068" width="3.44140625" style="2" customWidth="1"/>
    <col min="13069" max="13071" width="1.77734375" style="2"/>
    <col min="13072" max="13074" width="2.77734375" style="2" customWidth="1"/>
    <col min="13075" max="13075" width="4.21875" style="2" customWidth="1"/>
    <col min="13076" max="13076" width="4.77734375" style="2" customWidth="1"/>
    <col min="13077" max="13077" width="0.77734375" style="2" customWidth="1"/>
    <col min="13078" max="13080" width="0" style="2" hidden="1" customWidth="1"/>
    <col min="13081" max="13081" width="18.77734375" style="2" customWidth="1"/>
    <col min="13082" max="13082" width="2.21875" style="2" customWidth="1"/>
    <col min="13083" max="13083" width="3.77734375" style="2" customWidth="1"/>
    <col min="13084" max="13084" width="3" style="2" customWidth="1"/>
    <col min="13085" max="13085" width="2.77734375" style="2" customWidth="1"/>
    <col min="13086" max="13086" width="3" style="2" customWidth="1"/>
    <col min="13087" max="13098" width="1.77734375" style="2"/>
    <col min="13099" max="13099" width="3.77734375" style="2" customWidth="1"/>
    <col min="13100" max="13101" width="1.77734375" style="2"/>
    <col min="13102" max="13102" width="21.21875" style="2" customWidth="1"/>
    <col min="13103" max="13103" width="3.44140625" style="2" customWidth="1"/>
    <col min="13104" max="13104" width="0.21875" style="2" customWidth="1"/>
    <col min="13105" max="13105" width="2.44140625" style="2" customWidth="1"/>
    <col min="13106" max="13106" width="1.44140625" style="2" customWidth="1"/>
    <col min="13107" max="13107" width="1.77734375" style="2"/>
    <col min="13108" max="13108" width="0.44140625" style="2" customWidth="1"/>
    <col min="13109" max="13113" width="1.21875" style="2" customWidth="1"/>
    <col min="13114" max="13114" width="0.44140625" style="2" customWidth="1"/>
    <col min="13115" max="13115" width="0" style="2" hidden="1" customWidth="1"/>
    <col min="13116" max="13116" width="3.77734375" style="2" customWidth="1"/>
    <col min="13117" max="13118" width="0" style="2" hidden="1" customWidth="1"/>
    <col min="13119" max="13119" width="5" style="2" customWidth="1"/>
    <col min="13120" max="13120" width="8.77734375" style="2" customWidth="1"/>
    <col min="13121" max="13121" width="14.44140625" style="2" bestFit="1" customWidth="1"/>
    <col min="13122" max="13296" width="1.77734375" style="2"/>
    <col min="13297" max="13297" width="3.21875" style="2" customWidth="1"/>
    <col min="13298" max="13299" width="3" style="2" customWidth="1"/>
    <col min="13300" max="13314" width="2.44140625" style="2" customWidth="1"/>
    <col min="13315" max="13315" width="4.77734375" style="2" customWidth="1"/>
    <col min="13316" max="13324" width="3.44140625" style="2" customWidth="1"/>
    <col min="13325" max="13327" width="1.77734375" style="2"/>
    <col min="13328" max="13330" width="2.77734375" style="2" customWidth="1"/>
    <col min="13331" max="13331" width="4.21875" style="2" customWidth="1"/>
    <col min="13332" max="13332" width="4.77734375" style="2" customWidth="1"/>
    <col min="13333" max="13333" width="0.77734375" style="2" customWidth="1"/>
    <col min="13334" max="13336" width="0" style="2" hidden="1" customWidth="1"/>
    <col min="13337" max="13337" width="18.77734375" style="2" customWidth="1"/>
    <col min="13338" max="13338" width="2.21875" style="2" customWidth="1"/>
    <col min="13339" max="13339" width="3.77734375" style="2" customWidth="1"/>
    <col min="13340" max="13340" width="3" style="2" customWidth="1"/>
    <col min="13341" max="13341" width="2.77734375" style="2" customWidth="1"/>
    <col min="13342" max="13342" width="3" style="2" customWidth="1"/>
    <col min="13343" max="13354" width="1.77734375" style="2"/>
    <col min="13355" max="13355" width="3.77734375" style="2" customWidth="1"/>
    <col min="13356" max="13357" width="1.77734375" style="2"/>
    <col min="13358" max="13358" width="21.21875" style="2" customWidth="1"/>
    <col min="13359" max="13359" width="3.44140625" style="2" customWidth="1"/>
    <col min="13360" max="13360" width="0.21875" style="2" customWidth="1"/>
    <col min="13361" max="13361" width="2.44140625" style="2" customWidth="1"/>
    <col min="13362" max="13362" width="1.44140625" style="2" customWidth="1"/>
    <col min="13363" max="13363" width="1.77734375" style="2"/>
    <col min="13364" max="13364" width="0.44140625" style="2" customWidth="1"/>
    <col min="13365" max="13369" width="1.21875" style="2" customWidth="1"/>
    <col min="13370" max="13370" width="0.44140625" style="2" customWidth="1"/>
    <col min="13371" max="13371" width="0" style="2" hidden="1" customWidth="1"/>
    <col min="13372" max="13372" width="3.77734375" style="2" customWidth="1"/>
    <col min="13373" max="13374" width="0" style="2" hidden="1" customWidth="1"/>
    <col min="13375" max="13375" width="5" style="2" customWidth="1"/>
    <col min="13376" max="13376" width="8.77734375" style="2" customWidth="1"/>
    <col min="13377" max="13377" width="14.44140625" style="2" bestFit="1" customWidth="1"/>
    <col min="13378" max="13552" width="1.77734375" style="2"/>
    <col min="13553" max="13553" width="3.21875" style="2" customWidth="1"/>
    <col min="13554" max="13555" width="3" style="2" customWidth="1"/>
    <col min="13556" max="13570" width="2.44140625" style="2" customWidth="1"/>
    <col min="13571" max="13571" width="4.77734375" style="2" customWidth="1"/>
    <col min="13572" max="13580" width="3.44140625" style="2" customWidth="1"/>
    <col min="13581" max="13583" width="1.77734375" style="2"/>
    <col min="13584" max="13586" width="2.77734375" style="2" customWidth="1"/>
    <col min="13587" max="13587" width="4.21875" style="2" customWidth="1"/>
    <col min="13588" max="13588" width="4.77734375" style="2" customWidth="1"/>
    <col min="13589" max="13589" width="0.77734375" style="2" customWidth="1"/>
    <col min="13590" max="13592" width="0" style="2" hidden="1" customWidth="1"/>
    <col min="13593" max="13593" width="18.77734375" style="2" customWidth="1"/>
    <col min="13594" max="13594" width="2.21875" style="2" customWidth="1"/>
    <col min="13595" max="13595" width="3.77734375" style="2" customWidth="1"/>
    <col min="13596" max="13596" width="3" style="2" customWidth="1"/>
    <col min="13597" max="13597" width="2.77734375" style="2" customWidth="1"/>
    <col min="13598" max="13598" width="3" style="2" customWidth="1"/>
    <col min="13599" max="13610" width="1.77734375" style="2"/>
    <col min="13611" max="13611" width="3.77734375" style="2" customWidth="1"/>
    <col min="13612" max="13613" width="1.77734375" style="2"/>
    <col min="13614" max="13614" width="21.21875" style="2" customWidth="1"/>
    <col min="13615" max="13615" width="3.44140625" style="2" customWidth="1"/>
    <col min="13616" max="13616" width="0.21875" style="2" customWidth="1"/>
    <col min="13617" max="13617" width="2.44140625" style="2" customWidth="1"/>
    <col min="13618" max="13618" width="1.44140625" style="2" customWidth="1"/>
    <col min="13619" max="13619" width="1.77734375" style="2"/>
    <col min="13620" max="13620" width="0.44140625" style="2" customWidth="1"/>
    <col min="13621" max="13625" width="1.21875" style="2" customWidth="1"/>
    <col min="13626" max="13626" width="0.44140625" style="2" customWidth="1"/>
    <col min="13627" max="13627" width="0" style="2" hidden="1" customWidth="1"/>
    <col min="13628" max="13628" width="3.77734375" style="2" customWidth="1"/>
    <col min="13629" max="13630" width="0" style="2" hidden="1" customWidth="1"/>
    <col min="13631" max="13631" width="5" style="2" customWidth="1"/>
    <col min="13632" max="13632" width="8.77734375" style="2" customWidth="1"/>
    <col min="13633" max="13633" width="14.44140625" style="2" bestFit="1" customWidth="1"/>
    <col min="13634" max="13808" width="1.77734375" style="2"/>
    <col min="13809" max="13809" width="3.21875" style="2" customWidth="1"/>
    <col min="13810" max="13811" width="3" style="2" customWidth="1"/>
    <col min="13812" max="13826" width="2.44140625" style="2" customWidth="1"/>
    <col min="13827" max="13827" width="4.77734375" style="2" customWidth="1"/>
    <col min="13828" max="13836" width="3.44140625" style="2" customWidth="1"/>
    <col min="13837" max="13839" width="1.77734375" style="2"/>
    <col min="13840" max="13842" width="2.77734375" style="2" customWidth="1"/>
    <col min="13843" max="13843" width="4.21875" style="2" customWidth="1"/>
    <col min="13844" max="13844" width="4.77734375" style="2" customWidth="1"/>
    <col min="13845" max="13845" width="0.77734375" style="2" customWidth="1"/>
    <col min="13846" max="13848" width="0" style="2" hidden="1" customWidth="1"/>
    <col min="13849" max="13849" width="18.77734375" style="2" customWidth="1"/>
    <col min="13850" max="13850" width="2.21875" style="2" customWidth="1"/>
    <col min="13851" max="13851" width="3.77734375" style="2" customWidth="1"/>
    <col min="13852" max="13852" width="3" style="2" customWidth="1"/>
    <col min="13853" max="13853" width="2.77734375" style="2" customWidth="1"/>
    <col min="13854" max="13854" width="3" style="2" customWidth="1"/>
    <col min="13855" max="13866" width="1.77734375" style="2"/>
    <col min="13867" max="13867" width="3.77734375" style="2" customWidth="1"/>
    <col min="13868" max="13869" width="1.77734375" style="2"/>
    <col min="13870" max="13870" width="21.21875" style="2" customWidth="1"/>
    <col min="13871" max="13871" width="3.44140625" style="2" customWidth="1"/>
    <col min="13872" max="13872" width="0.21875" style="2" customWidth="1"/>
    <col min="13873" max="13873" width="2.44140625" style="2" customWidth="1"/>
    <col min="13874" max="13874" width="1.44140625" style="2" customWidth="1"/>
    <col min="13875" max="13875" width="1.77734375" style="2"/>
    <col min="13876" max="13876" width="0.44140625" style="2" customWidth="1"/>
    <col min="13877" max="13881" width="1.21875" style="2" customWidth="1"/>
    <col min="13882" max="13882" width="0.44140625" style="2" customWidth="1"/>
    <col min="13883" max="13883" width="0" style="2" hidden="1" customWidth="1"/>
    <col min="13884" max="13884" width="3.77734375" style="2" customWidth="1"/>
    <col min="13885" max="13886" width="0" style="2" hidden="1" customWidth="1"/>
    <col min="13887" max="13887" width="5" style="2" customWidth="1"/>
    <col min="13888" max="13888" width="8.77734375" style="2" customWidth="1"/>
    <col min="13889" max="13889" width="14.44140625" style="2" bestFit="1" customWidth="1"/>
    <col min="13890" max="14064" width="1.77734375" style="2"/>
    <col min="14065" max="14065" width="3.21875" style="2" customWidth="1"/>
    <col min="14066" max="14067" width="3" style="2" customWidth="1"/>
    <col min="14068" max="14082" width="2.44140625" style="2" customWidth="1"/>
    <col min="14083" max="14083" width="4.77734375" style="2" customWidth="1"/>
    <col min="14084" max="14092" width="3.44140625" style="2" customWidth="1"/>
    <col min="14093" max="14095" width="1.77734375" style="2"/>
    <col min="14096" max="14098" width="2.77734375" style="2" customWidth="1"/>
    <col min="14099" max="14099" width="4.21875" style="2" customWidth="1"/>
    <col min="14100" max="14100" width="4.77734375" style="2" customWidth="1"/>
    <col min="14101" max="14101" width="0.77734375" style="2" customWidth="1"/>
    <col min="14102" max="14104" width="0" style="2" hidden="1" customWidth="1"/>
    <col min="14105" max="14105" width="18.77734375" style="2" customWidth="1"/>
    <col min="14106" max="14106" width="2.21875" style="2" customWidth="1"/>
    <col min="14107" max="14107" width="3.77734375" style="2" customWidth="1"/>
    <col min="14108" max="14108" width="3" style="2" customWidth="1"/>
    <col min="14109" max="14109" width="2.77734375" style="2" customWidth="1"/>
    <col min="14110" max="14110" width="3" style="2" customWidth="1"/>
    <col min="14111" max="14122" width="1.77734375" style="2"/>
    <col min="14123" max="14123" width="3.77734375" style="2" customWidth="1"/>
    <col min="14124" max="14125" width="1.77734375" style="2"/>
    <col min="14126" max="14126" width="21.21875" style="2" customWidth="1"/>
    <col min="14127" max="14127" width="3.44140625" style="2" customWidth="1"/>
    <col min="14128" max="14128" width="0.21875" style="2" customWidth="1"/>
    <col min="14129" max="14129" width="2.44140625" style="2" customWidth="1"/>
    <col min="14130" max="14130" width="1.44140625" style="2" customWidth="1"/>
    <col min="14131" max="14131" width="1.77734375" style="2"/>
    <col min="14132" max="14132" width="0.44140625" style="2" customWidth="1"/>
    <col min="14133" max="14137" width="1.21875" style="2" customWidth="1"/>
    <col min="14138" max="14138" width="0.44140625" style="2" customWidth="1"/>
    <col min="14139" max="14139" width="0" style="2" hidden="1" customWidth="1"/>
    <col min="14140" max="14140" width="3.77734375" style="2" customWidth="1"/>
    <col min="14141" max="14142" width="0" style="2" hidden="1" customWidth="1"/>
    <col min="14143" max="14143" width="5" style="2" customWidth="1"/>
    <col min="14144" max="14144" width="8.77734375" style="2" customWidth="1"/>
    <col min="14145" max="14145" width="14.44140625" style="2" bestFit="1" customWidth="1"/>
    <col min="14146" max="14320" width="1.77734375" style="2"/>
    <col min="14321" max="14321" width="3.21875" style="2" customWidth="1"/>
    <col min="14322" max="14323" width="3" style="2" customWidth="1"/>
    <col min="14324" max="14338" width="2.44140625" style="2" customWidth="1"/>
    <col min="14339" max="14339" width="4.77734375" style="2" customWidth="1"/>
    <col min="14340" max="14348" width="3.44140625" style="2" customWidth="1"/>
    <col min="14349" max="14351" width="1.77734375" style="2"/>
    <col min="14352" max="14354" width="2.77734375" style="2" customWidth="1"/>
    <col min="14355" max="14355" width="4.21875" style="2" customWidth="1"/>
    <col min="14356" max="14356" width="4.77734375" style="2" customWidth="1"/>
    <col min="14357" max="14357" width="0.77734375" style="2" customWidth="1"/>
    <col min="14358" max="14360" width="0" style="2" hidden="1" customWidth="1"/>
    <col min="14361" max="14361" width="18.77734375" style="2" customWidth="1"/>
    <col min="14362" max="14362" width="2.21875" style="2" customWidth="1"/>
    <col min="14363" max="14363" width="3.77734375" style="2" customWidth="1"/>
    <col min="14364" max="14364" width="3" style="2" customWidth="1"/>
    <col min="14365" max="14365" width="2.77734375" style="2" customWidth="1"/>
    <col min="14366" max="14366" width="3" style="2" customWidth="1"/>
    <col min="14367" max="14378" width="1.77734375" style="2"/>
    <col min="14379" max="14379" width="3.77734375" style="2" customWidth="1"/>
    <col min="14380" max="14381" width="1.77734375" style="2"/>
    <col min="14382" max="14382" width="21.21875" style="2" customWidth="1"/>
    <col min="14383" max="14383" width="3.44140625" style="2" customWidth="1"/>
    <col min="14384" max="14384" width="0.21875" style="2" customWidth="1"/>
    <col min="14385" max="14385" width="2.44140625" style="2" customWidth="1"/>
    <col min="14386" max="14386" width="1.44140625" style="2" customWidth="1"/>
    <col min="14387" max="14387" width="1.77734375" style="2"/>
    <col min="14388" max="14388" width="0.44140625" style="2" customWidth="1"/>
    <col min="14389" max="14393" width="1.21875" style="2" customWidth="1"/>
    <col min="14394" max="14394" width="0.44140625" style="2" customWidth="1"/>
    <col min="14395" max="14395" width="0" style="2" hidden="1" customWidth="1"/>
    <col min="14396" max="14396" width="3.77734375" style="2" customWidth="1"/>
    <col min="14397" max="14398" width="0" style="2" hidden="1" customWidth="1"/>
    <col min="14399" max="14399" width="5" style="2" customWidth="1"/>
    <col min="14400" max="14400" width="8.77734375" style="2" customWidth="1"/>
    <col min="14401" max="14401" width="14.44140625" style="2" bestFit="1" customWidth="1"/>
    <col min="14402" max="14576" width="1.77734375" style="2"/>
    <col min="14577" max="14577" width="3.21875" style="2" customWidth="1"/>
    <col min="14578" max="14579" width="3" style="2" customWidth="1"/>
    <col min="14580" max="14594" width="2.44140625" style="2" customWidth="1"/>
    <col min="14595" max="14595" width="4.77734375" style="2" customWidth="1"/>
    <col min="14596" max="14604" width="3.44140625" style="2" customWidth="1"/>
    <col min="14605" max="14607" width="1.77734375" style="2"/>
    <col min="14608" max="14610" width="2.77734375" style="2" customWidth="1"/>
    <col min="14611" max="14611" width="4.21875" style="2" customWidth="1"/>
    <col min="14612" max="14612" width="4.77734375" style="2" customWidth="1"/>
    <col min="14613" max="14613" width="0.77734375" style="2" customWidth="1"/>
    <col min="14614" max="14616" width="0" style="2" hidden="1" customWidth="1"/>
    <col min="14617" max="14617" width="18.77734375" style="2" customWidth="1"/>
    <col min="14618" max="14618" width="2.21875" style="2" customWidth="1"/>
    <col min="14619" max="14619" width="3.77734375" style="2" customWidth="1"/>
    <col min="14620" max="14620" width="3" style="2" customWidth="1"/>
    <col min="14621" max="14621" width="2.77734375" style="2" customWidth="1"/>
    <col min="14622" max="14622" width="3" style="2" customWidth="1"/>
    <col min="14623" max="14634" width="1.77734375" style="2"/>
    <col min="14635" max="14635" width="3.77734375" style="2" customWidth="1"/>
    <col min="14636" max="14637" width="1.77734375" style="2"/>
    <col min="14638" max="14638" width="21.21875" style="2" customWidth="1"/>
    <col min="14639" max="14639" width="3.44140625" style="2" customWidth="1"/>
    <col min="14640" max="14640" width="0.21875" style="2" customWidth="1"/>
    <col min="14641" max="14641" width="2.44140625" style="2" customWidth="1"/>
    <col min="14642" max="14642" width="1.44140625" style="2" customWidth="1"/>
    <col min="14643" max="14643" width="1.77734375" style="2"/>
    <col min="14644" max="14644" width="0.44140625" style="2" customWidth="1"/>
    <col min="14645" max="14649" width="1.21875" style="2" customWidth="1"/>
    <col min="14650" max="14650" width="0.44140625" style="2" customWidth="1"/>
    <col min="14651" max="14651" width="0" style="2" hidden="1" customWidth="1"/>
    <col min="14652" max="14652" width="3.77734375" style="2" customWidth="1"/>
    <col min="14653" max="14654" width="0" style="2" hidden="1" customWidth="1"/>
    <col min="14655" max="14655" width="5" style="2" customWidth="1"/>
    <col min="14656" max="14656" width="8.77734375" style="2" customWidth="1"/>
    <col min="14657" max="14657" width="14.44140625" style="2" bestFit="1" customWidth="1"/>
    <col min="14658" max="14832" width="1.77734375" style="2"/>
    <col min="14833" max="14833" width="3.21875" style="2" customWidth="1"/>
    <col min="14834" max="14835" width="3" style="2" customWidth="1"/>
    <col min="14836" max="14850" width="2.44140625" style="2" customWidth="1"/>
    <col min="14851" max="14851" width="4.77734375" style="2" customWidth="1"/>
    <col min="14852" max="14860" width="3.44140625" style="2" customWidth="1"/>
    <col min="14861" max="14863" width="1.77734375" style="2"/>
    <col min="14864" max="14866" width="2.77734375" style="2" customWidth="1"/>
    <col min="14867" max="14867" width="4.21875" style="2" customWidth="1"/>
    <col min="14868" max="14868" width="4.77734375" style="2" customWidth="1"/>
    <col min="14869" max="14869" width="0.77734375" style="2" customWidth="1"/>
    <col min="14870" max="14872" width="0" style="2" hidden="1" customWidth="1"/>
    <col min="14873" max="14873" width="18.77734375" style="2" customWidth="1"/>
    <col min="14874" max="14874" width="2.21875" style="2" customWidth="1"/>
    <col min="14875" max="14875" width="3.77734375" style="2" customWidth="1"/>
    <col min="14876" max="14876" width="3" style="2" customWidth="1"/>
    <col min="14877" max="14877" width="2.77734375" style="2" customWidth="1"/>
    <col min="14878" max="14878" width="3" style="2" customWidth="1"/>
    <col min="14879" max="14890" width="1.77734375" style="2"/>
    <col min="14891" max="14891" width="3.77734375" style="2" customWidth="1"/>
    <col min="14892" max="14893" width="1.77734375" style="2"/>
    <col min="14894" max="14894" width="21.21875" style="2" customWidth="1"/>
    <col min="14895" max="14895" width="3.44140625" style="2" customWidth="1"/>
    <col min="14896" max="14896" width="0.21875" style="2" customWidth="1"/>
    <col min="14897" max="14897" width="2.44140625" style="2" customWidth="1"/>
    <col min="14898" max="14898" width="1.44140625" style="2" customWidth="1"/>
    <col min="14899" max="14899" width="1.77734375" style="2"/>
    <col min="14900" max="14900" width="0.44140625" style="2" customWidth="1"/>
    <col min="14901" max="14905" width="1.21875" style="2" customWidth="1"/>
    <col min="14906" max="14906" width="0.44140625" style="2" customWidth="1"/>
    <col min="14907" max="14907" width="0" style="2" hidden="1" customWidth="1"/>
    <col min="14908" max="14908" width="3.77734375" style="2" customWidth="1"/>
    <col min="14909" max="14910" width="0" style="2" hidden="1" customWidth="1"/>
    <col min="14911" max="14911" width="5" style="2" customWidth="1"/>
    <col min="14912" max="14912" width="8.77734375" style="2" customWidth="1"/>
    <col min="14913" max="14913" width="14.44140625" style="2" bestFit="1" customWidth="1"/>
    <col min="14914" max="15088" width="1.77734375" style="2"/>
    <col min="15089" max="15089" width="3.21875" style="2" customWidth="1"/>
    <col min="15090" max="15091" width="3" style="2" customWidth="1"/>
    <col min="15092" max="15106" width="2.44140625" style="2" customWidth="1"/>
    <col min="15107" max="15107" width="4.77734375" style="2" customWidth="1"/>
    <col min="15108" max="15116" width="3.44140625" style="2" customWidth="1"/>
    <col min="15117" max="15119" width="1.77734375" style="2"/>
    <col min="15120" max="15122" width="2.77734375" style="2" customWidth="1"/>
    <col min="15123" max="15123" width="4.21875" style="2" customWidth="1"/>
    <col min="15124" max="15124" width="4.77734375" style="2" customWidth="1"/>
    <col min="15125" max="15125" width="0.77734375" style="2" customWidth="1"/>
    <col min="15126" max="15128" width="0" style="2" hidden="1" customWidth="1"/>
    <col min="15129" max="15129" width="18.77734375" style="2" customWidth="1"/>
    <col min="15130" max="15130" width="2.21875" style="2" customWidth="1"/>
    <col min="15131" max="15131" width="3.77734375" style="2" customWidth="1"/>
    <col min="15132" max="15132" width="3" style="2" customWidth="1"/>
    <col min="15133" max="15133" width="2.77734375" style="2" customWidth="1"/>
    <col min="15134" max="15134" width="3" style="2" customWidth="1"/>
    <col min="15135" max="15146" width="1.77734375" style="2"/>
    <col min="15147" max="15147" width="3.77734375" style="2" customWidth="1"/>
    <col min="15148" max="15149" width="1.77734375" style="2"/>
    <col min="15150" max="15150" width="21.21875" style="2" customWidth="1"/>
    <col min="15151" max="15151" width="3.44140625" style="2" customWidth="1"/>
    <col min="15152" max="15152" width="0.21875" style="2" customWidth="1"/>
    <col min="15153" max="15153" width="2.44140625" style="2" customWidth="1"/>
    <col min="15154" max="15154" width="1.44140625" style="2" customWidth="1"/>
    <col min="15155" max="15155" width="1.77734375" style="2"/>
    <col min="15156" max="15156" width="0.44140625" style="2" customWidth="1"/>
    <col min="15157" max="15161" width="1.21875" style="2" customWidth="1"/>
    <col min="15162" max="15162" width="0.44140625" style="2" customWidth="1"/>
    <col min="15163" max="15163" width="0" style="2" hidden="1" customWidth="1"/>
    <col min="15164" max="15164" width="3.77734375" style="2" customWidth="1"/>
    <col min="15165" max="15166" width="0" style="2" hidden="1" customWidth="1"/>
    <col min="15167" max="15167" width="5" style="2" customWidth="1"/>
    <col min="15168" max="15168" width="8.77734375" style="2" customWidth="1"/>
    <col min="15169" max="15169" width="14.44140625" style="2" bestFit="1" customWidth="1"/>
    <col min="15170" max="15344" width="1.77734375" style="2"/>
    <col min="15345" max="15345" width="3.21875" style="2" customWidth="1"/>
    <col min="15346" max="15347" width="3" style="2" customWidth="1"/>
    <col min="15348" max="15362" width="2.44140625" style="2" customWidth="1"/>
    <col min="15363" max="15363" width="4.77734375" style="2" customWidth="1"/>
    <col min="15364" max="15372" width="3.44140625" style="2" customWidth="1"/>
    <col min="15373" max="15375" width="1.77734375" style="2"/>
    <col min="15376" max="15378" width="2.77734375" style="2" customWidth="1"/>
    <col min="15379" max="15379" width="4.21875" style="2" customWidth="1"/>
    <col min="15380" max="15380" width="4.77734375" style="2" customWidth="1"/>
    <col min="15381" max="15381" width="0.77734375" style="2" customWidth="1"/>
    <col min="15382" max="15384" width="0" style="2" hidden="1" customWidth="1"/>
    <col min="15385" max="15385" width="18.77734375" style="2" customWidth="1"/>
    <col min="15386" max="15386" width="2.21875" style="2" customWidth="1"/>
    <col min="15387" max="15387" width="3.77734375" style="2" customWidth="1"/>
    <col min="15388" max="15388" width="3" style="2" customWidth="1"/>
    <col min="15389" max="15389" width="2.77734375" style="2" customWidth="1"/>
    <col min="15390" max="15390" width="3" style="2" customWidth="1"/>
    <col min="15391" max="15402" width="1.77734375" style="2"/>
    <col min="15403" max="15403" width="3.77734375" style="2" customWidth="1"/>
    <col min="15404" max="15405" width="1.77734375" style="2"/>
    <col min="15406" max="15406" width="21.21875" style="2" customWidth="1"/>
    <col min="15407" max="15407" width="3.44140625" style="2" customWidth="1"/>
    <col min="15408" max="15408" width="0.21875" style="2" customWidth="1"/>
    <col min="15409" max="15409" width="2.44140625" style="2" customWidth="1"/>
    <col min="15410" max="15410" width="1.44140625" style="2" customWidth="1"/>
    <col min="15411" max="15411" width="1.77734375" style="2"/>
    <col min="15412" max="15412" width="0.44140625" style="2" customWidth="1"/>
    <col min="15413" max="15417" width="1.21875" style="2" customWidth="1"/>
    <col min="15418" max="15418" width="0.44140625" style="2" customWidth="1"/>
    <col min="15419" max="15419" width="0" style="2" hidden="1" customWidth="1"/>
    <col min="15420" max="15420" width="3.77734375" style="2" customWidth="1"/>
    <col min="15421" max="15422" width="0" style="2" hidden="1" customWidth="1"/>
    <col min="15423" max="15423" width="5" style="2" customWidth="1"/>
    <col min="15424" max="15424" width="8.77734375" style="2" customWidth="1"/>
    <col min="15425" max="15425" width="14.44140625" style="2" bestFit="1" customWidth="1"/>
    <col min="15426" max="15600" width="1.77734375" style="2"/>
    <col min="15601" max="15601" width="3.21875" style="2" customWidth="1"/>
    <col min="15602" max="15603" width="3" style="2" customWidth="1"/>
    <col min="15604" max="15618" width="2.44140625" style="2" customWidth="1"/>
    <col min="15619" max="15619" width="4.77734375" style="2" customWidth="1"/>
    <col min="15620" max="15628" width="3.44140625" style="2" customWidth="1"/>
    <col min="15629" max="15631" width="1.77734375" style="2"/>
    <col min="15632" max="15634" width="2.77734375" style="2" customWidth="1"/>
    <col min="15635" max="15635" width="4.21875" style="2" customWidth="1"/>
    <col min="15636" max="15636" width="4.77734375" style="2" customWidth="1"/>
    <col min="15637" max="15637" width="0.77734375" style="2" customWidth="1"/>
    <col min="15638" max="15640" width="0" style="2" hidden="1" customWidth="1"/>
    <col min="15641" max="15641" width="18.77734375" style="2" customWidth="1"/>
    <col min="15642" max="15642" width="2.21875" style="2" customWidth="1"/>
    <col min="15643" max="15643" width="3.77734375" style="2" customWidth="1"/>
    <col min="15644" max="15644" width="3" style="2" customWidth="1"/>
    <col min="15645" max="15645" width="2.77734375" style="2" customWidth="1"/>
    <col min="15646" max="15646" width="3" style="2" customWidth="1"/>
    <col min="15647" max="15658" width="1.77734375" style="2"/>
    <col min="15659" max="15659" width="3.77734375" style="2" customWidth="1"/>
    <col min="15660" max="15661" width="1.77734375" style="2"/>
    <col min="15662" max="15662" width="21.21875" style="2" customWidth="1"/>
    <col min="15663" max="15663" width="3.44140625" style="2" customWidth="1"/>
    <col min="15664" max="15664" width="0.21875" style="2" customWidth="1"/>
    <col min="15665" max="15665" width="2.44140625" style="2" customWidth="1"/>
    <col min="15666" max="15666" width="1.44140625" style="2" customWidth="1"/>
    <col min="15667" max="15667" width="1.77734375" style="2"/>
    <col min="15668" max="15668" width="0.44140625" style="2" customWidth="1"/>
    <col min="15669" max="15673" width="1.21875" style="2" customWidth="1"/>
    <col min="15674" max="15674" width="0.44140625" style="2" customWidth="1"/>
    <col min="15675" max="15675" width="0" style="2" hidden="1" customWidth="1"/>
    <col min="15676" max="15676" width="3.77734375" style="2" customWidth="1"/>
    <col min="15677" max="15678" width="0" style="2" hidden="1" customWidth="1"/>
    <col min="15679" max="15679" width="5" style="2" customWidth="1"/>
    <col min="15680" max="15680" width="8.77734375" style="2" customWidth="1"/>
    <col min="15681" max="15681" width="14.44140625" style="2" bestFit="1" customWidth="1"/>
    <col min="15682" max="15856" width="1.77734375" style="2"/>
    <col min="15857" max="15857" width="3.21875" style="2" customWidth="1"/>
    <col min="15858" max="15859" width="3" style="2" customWidth="1"/>
    <col min="15860" max="15874" width="2.44140625" style="2" customWidth="1"/>
    <col min="15875" max="15875" width="4.77734375" style="2" customWidth="1"/>
    <col min="15876" max="15884" width="3.44140625" style="2" customWidth="1"/>
    <col min="15885" max="15887" width="1.77734375" style="2"/>
    <col min="15888" max="15890" width="2.77734375" style="2" customWidth="1"/>
    <col min="15891" max="15891" width="4.21875" style="2" customWidth="1"/>
    <col min="15892" max="15892" width="4.77734375" style="2" customWidth="1"/>
    <col min="15893" max="15893" width="0.77734375" style="2" customWidth="1"/>
    <col min="15894" max="15896" width="0" style="2" hidden="1" customWidth="1"/>
    <col min="15897" max="15897" width="18.77734375" style="2" customWidth="1"/>
    <col min="15898" max="15898" width="2.21875" style="2" customWidth="1"/>
    <col min="15899" max="15899" width="3.77734375" style="2" customWidth="1"/>
    <col min="15900" max="15900" width="3" style="2" customWidth="1"/>
    <col min="15901" max="15901" width="2.77734375" style="2" customWidth="1"/>
    <col min="15902" max="15902" width="3" style="2" customWidth="1"/>
    <col min="15903" max="15914" width="1.77734375" style="2"/>
    <col min="15915" max="15915" width="3.77734375" style="2" customWidth="1"/>
    <col min="15916" max="15917" width="1.77734375" style="2"/>
    <col min="15918" max="15918" width="21.21875" style="2" customWidth="1"/>
    <col min="15919" max="15919" width="3.44140625" style="2" customWidth="1"/>
    <col min="15920" max="15920" width="0.21875" style="2" customWidth="1"/>
    <col min="15921" max="15921" width="2.44140625" style="2" customWidth="1"/>
    <col min="15922" max="15922" width="1.44140625" style="2" customWidth="1"/>
    <col min="15923" max="15923" width="1.77734375" style="2"/>
    <col min="15924" max="15924" width="0.44140625" style="2" customWidth="1"/>
    <col min="15925" max="15929" width="1.21875" style="2" customWidth="1"/>
    <col min="15930" max="15930" width="0.44140625" style="2" customWidth="1"/>
    <col min="15931" max="15931" width="0" style="2" hidden="1" customWidth="1"/>
    <col min="15932" max="15932" width="3.77734375" style="2" customWidth="1"/>
    <col min="15933" max="15934" width="0" style="2" hidden="1" customWidth="1"/>
    <col min="15935" max="15935" width="5" style="2" customWidth="1"/>
    <col min="15936" max="15936" width="8.77734375" style="2" customWidth="1"/>
    <col min="15937" max="15937" width="14.44140625" style="2" bestFit="1" customWidth="1"/>
    <col min="15938" max="16112" width="1.77734375" style="2"/>
    <col min="16113" max="16113" width="3.21875" style="2" customWidth="1"/>
    <col min="16114" max="16115" width="3" style="2" customWidth="1"/>
    <col min="16116" max="16130" width="2.44140625" style="2" customWidth="1"/>
    <col min="16131" max="16131" width="4.77734375" style="2" customWidth="1"/>
    <col min="16132" max="16140" width="3.44140625" style="2" customWidth="1"/>
    <col min="16141" max="16143" width="1.77734375" style="2"/>
    <col min="16144" max="16146" width="2.77734375" style="2" customWidth="1"/>
    <col min="16147" max="16147" width="4.21875" style="2" customWidth="1"/>
    <col min="16148" max="16148" width="4.77734375" style="2" customWidth="1"/>
    <col min="16149" max="16149" width="0.77734375" style="2" customWidth="1"/>
    <col min="16150" max="16152" width="0" style="2" hidden="1" customWidth="1"/>
    <col min="16153" max="16153" width="18.77734375" style="2" customWidth="1"/>
    <col min="16154" max="16154" width="2.21875" style="2" customWidth="1"/>
    <col min="16155" max="16155" width="3.77734375" style="2" customWidth="1"/>
    <col min="16156" max="16156" width="3" style="2" customWidth="1"/>
    <col min="16157" max="16157" width="2.77734375" style="2" customWidth="1"/>
    <col min="16158" max="16158" width="3" style="2" customWidth="1"/>
    <col min="16159" max="16170" width="1.77734375" style="2"/>
    <col min="16171" max="16171" width="3.77734375" style="2" customWidth="1"/>
    <col min="16172" max="16173" width="1.77734375" style="2"/>
    <col min="16174" max="16174" width="21.21875" style="2" customWidth="1"/>
    <col min="16175" max="16175" width="3.44140625" style="2" customWidth="1"/>
    <col min="16176" max="16176" width="0.21875" style="2" customWidth="1"/>
    <col min="16177" max="16177" width="2.44140625" style="2" customWidth="1"/>
    <col min="16178" max="16178" width="1.44140625" style="2" customWidth="1"/>
    <col min="16179" max="16179" width="1.77734375" style="2"/>
    <col min="16180" max="16180" width="0.44140625" style="2" customWidth="1"/>
    <col min="16181" max="16185" width="1.21875" style="2" customWidth="1"/>
    <col min="16186" max="16186" width="0.44140625" style="2" customWidth="1"/>
    <col min="16187" max="16187" width="0" style="2" hidden="1" customWidth="1"/>
    <col min="16188" max="16188" width="3.77734375" style="2" customWidth="1"/>
    <col min="16189" max="16190" width="0" style="2" hidden="1" customWidth="1"/>
    <col min="16191" max="16191" width="5" style="2" customWidth="1"/>
    <col min="16192" max="16192" width="8.77734375" style="2" customWidth="1"/>
    <col min="16193" max="16193" width="14.44140625" style="2" bestFit="1" customWidth="1"/>
    <col min="16194" max="16384" width="1.77734375" style="2"/>
  </cols>
  <sheetData>
    <row r="1" spans="2:64" ht="45.6" customHeight="1" thickBot="1" x14ac:dyDescent="0.35">
      <c r="AP1" s="7"/>
      <c r="AQ1" s="7"/>
      <c r="AR1" s="7"/>
      <c r="AS1" s="7"/>
      <c r="AT1" s="7"/>
      <c r="AU1" s="71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2:64" ht="61.5" customHeight="1" thickBot="1" x14ac:dyDescent="0.3"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77"/>
      <c r="P2" s="77"/>
      <c r="Q2" s="340" t="s">
        <v>97</v>
      </c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1"/>
      <c r="AQ2" s="341"/>
      <c r="AR2" s="341"/>
      <c r="AS2" s="341"/>
      <c r="AT2" s="341"/>
      <c r="AU2" s="341"/>
      <c r="AV2" s="341"/>
      <c r="AW2" s="341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</row>
    <row r="3" spans="2:64" ht="7.05" customHeigh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78"/>
      <c r="P3" s="78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98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1"/>
    </row>
    <row r="4" spans="2:64" ht="23.1" customHeight="1" x14ac:dyDescent="0.3">
      <c r="B4" s="97"/>
      <c r="C4" s="4"/>
      <c r="D4" s="4"/>
      <c r="E4" s="4"/>
      <c r="F4" s="148"/>
      <c r="G4" s="148"/>
      <c r="H4" s="148"/>
      <c r="I4" s="148"/>
      <c r="J4" s="148"/>
      <c r="K4" s="148"/>
      <c r="L4" s="148"/>
      <c r="M4" s="148"/>
      <c r="N4" s="118"/>
      <c r="O4" s="118"/>
      <c r="P4" s="119"/>
      <c r="Q4" s="117"/>
      <c r="R4" s="117"/>
      <c r="S4" s="117"/>
      <c r="T4" s="117"/>
      <c r="U4" s="117"/>
      <c r="V4" s="117"/>
      <c r="W4" s="149"/>
      <c r="X4" s="149"/>
      <c r="Y4" s="149"/>
      <c r="Z4" s="120"/>
      <c r="AA4" s="120"/>
      <c r="AB4" s="120"/>
      <c r="AC4" s="117"/>
      <c r="AD4" s="117"/>
      <c r="AE4" s="147"/>
      <c r="AF4" s="74"/>
      <c r="AG4" s="73"/>
      <c r="AH4" s="73"/>
      <c r="AI4" s="73"/>
      <c r="AJ4" s="73"/>
      <c r="AK4" s="73"/>
      <c r="AL4" s="73"/>
      <c r="AM4" s="73"/>
      <c r="AN4" s="73"/>
      <c r="AO4" s="75"/>
      <c r="AP4" s="75"/>
      <c r="AQ4" s="75"/>
      <c r="AR4" s="75"/>
      <c r="AS4" s="75"/>
      <c r="AT4" s="145" t="s">
        <v>114</v>
      </c>
      <c r="AU4" s="146"/>
      <c r="AV4" s="145"/>
      <c r="AW4" s="145"/>
      <c r="AX4" s="145" t="s">
        <v>113</v>
      </c>
      <c r="AY4" s="145"/>
      <c r="AZ4" s="145"/>
      <c r="BA4" s="145"/>
      <c r="BB4" s="145"/>
      <c r="BC4" s="75"/>
      <c r="BD4" s="75"/>
      <c r="BE4" s="75"/>
      <c r="BF4" s="75"/>
      <c r="BG4" s="75"/>
      <c r="BH4" s="367" t="s">
        <v>112</v>
      </c>
      <c r="BI4" s="367"/>
      <c r="BJ4" s="367"/>
      <c r="BK4" s="367"/>
      <c r="BL4" s="368"/>
    </row>
    <row r="5" spans="2:64" ht="31.5" customHeight="1" x14ac:dyDescent="0.25">
      <c r="B5" s="361" t="s">
        <v>115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3"/>
      <c r="AE5" s="316" t="s">
        <v>98</v>
      </c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8"/>
    </row>
    <row r="6" spans="2:64" ht="20.25" customHeight="1" x14ac:dyDescent="0.25">
      <c r="B6" s="361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3"/>
      <c r="AE6" s="319" t="s">
        <v>23</v>
      </c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1"/>
    </row>
    <row r="7" spans="2:64" ht="18.75" customHeight="1" x14ac:dyDescent="0.25">
      <c r="B7" s="361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3"/>
      <c r="AE7" s="319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320"/>
      <c r="BE7" s="320"/>
      <c r="BF7" s="320"/>
      <c r="BG7" s="320"/>
      <c r="BH7" s="320"/>
      <c r="BI7" s="320"/>
      <c r="BJ7" s="320"/>
      <c r="BK7" s="320"/>
      <c r="BL7" s="321"/>
    </row>
    <row r="8" spans="2:64" ht="36.6" customHeight="1" x14ac:dyDescent="0.25">
      <c r="B8" s="361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3"/>
      <c r="AE8" s="319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1"/>
    </row>
    <row r="9" spans="2:64" ht="18.75" customHeight="1" thickBot="1" x14ac:dyDescent="0.3">
      <c r="B9" s="364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6"/>
      <c r="AE9" s="322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4"/>
    </row>
    <row r="10" spans="2:64" s="135" customFormat="1" ht="39.75" customHeight="1" thickBot="1" x14ac:dyDescent="0.35">
      <c r="B10" s="136"/>
      <c r="C10" s="353" t="s">
        <v>99</v>
      </c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136"/>
      <c r="P10" s="136"/>
      <c r="Q10" s="354" t="s">
        <v>100</v>
      </c>
      <c r="R10" s="353"/>
      <c r="S10" s="353"/>
      <c r="T10" s="354" t="s">
        <v>101</v>
      </c>
      <c r="U10" s="353"/>
      <c r="V10" s="353"/>
      <c r="W10" s="353" t="s">
        <v>102</v>
      </c>
      <c r="X10" s="353"/>
      <c r="Y10" s="353"/>
      <c r="Z10" s="353"/>
      <c r="AA10" s="353"/>
      <c r="AB10" s="353"/>
      <c r="AC10" s="353"/>
      <c r="AD10" s="353"/>
      <c r="AE10" s="355" t="s">
        <v>103</v>
      </c>
      <c r="AF10" s="355"/>
      <c r="AG10" s="355"/>
      <c r="AH10" s="355" t="s">
        <v>104</v>
      </c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6" t="s">
        <v>105</v>
      </c>
      <c r="AV10" s="355"/>
      <c r="AW10" s="355"/>
      <c r="AX10" s="355" t="s">
        <v>106</v>
      </c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</row>
    <row r="11" spans="2:64" s="135" customFormat="1" ht="20.25" customHeight="1" thickBot="1" x14ac:dyDescent="0.35">
      <c r="B11" s="134">
        <v>1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136"/>
      <c r="P11" s="136"/>
      <c r="Q11" s="354"/>
      <c r="R11" s="354"/>
      <c r="S11" s="354"/>
      <c r="T11" s="354"/>
      <c r="U11" s="354"/>
      <c r="V11" s="354"/>
      <c r="W11" s="353"/>
      <c r="X11" s="353"/>
      <c r="Y11" s="353"/>
      <c r="Z11" s="353"/>
      <c r="AA11" s="353"/>
      <c r="AB11" s="353"/>
      <c r="AC11" s="353"/>
      <c r="AD11" s="353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6"/>
      <c r="AV11" s="356"/>
      <c r="AW11" s="356"/>
      <c r="AX11" s="355"/>
      <c r="AY11" s="355"/>
      <c r="AZ11" s="355"/>
      <c r="BA11" s="355"/>
      <c r="BB11" s="355"/>
      <c r="BC11" s="355"/>
      <c r="BD11" s="355"/>
      <c r="BE11" s="355"/>
      <c r="BF11" s="355"/>
      <c r="BG11" s="355"/>
      <c r="BH11" s="355"/>
      <c r="BI11" s="355"/>
      <c r="BJ11" s="355"/>
      <c r="BK11" s="355"/>
      <c r="BL11" s="355"/>
    </row>
    <row r="12" spans="2:64" s="135" customFormat="1" ht="20.25" customHeight="1" thickBot="1" x14ac:dyDescent="0.35">
      <c r="B12" s="134">
        <v>2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136"/>
      <c r="P12" s="136"/>
      <c r="Q12" s="354"/>
      <c r="R12" s="354"/>
      <c r="S12" s="354"/>
      <c r="T12" s="354"/>
      <c r="U12" s="354"/>
      <c r="V12" s="354"/>
      <c r="W12" s="353"/>
      <c r="X12" s="353"/>
      <c r="Y12" s="353"/>
      <c r="Z12" s="353"/>
      <c r="AA12" s="353"/>
      <c r="AB12" s="353"/>
      <c r="AC12" s="353"/>
      <c r="AD12" s="353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55"/>
      <c r="AT12" s="355"/>
      <c r="AU12" s="356"/>
      <c r="AV12" s="356"/>
      <c r="AW12" s="356"/>
      <c r="AX12" s="355"/>
      <c r="AY12" s="355"/>
      <c r="AZ12" s="355"/>
      <c r="BA12" s="355"/>
      <c r="BB12" s="355"/>
      <c r="BC12" s="355"/>
      <c r="BD12" s="355"/>
      <c r="BE12" s="355"/>
      <c r="BF12" s="355"/>
      <c r="BG12" s="355"/>
      <c r="BH12" s="355"/>
      <c r="BI12" s="355"/>
      <c r="BJ12" s="355"/>
      <c r="BK12" s="355"/>
      <c r="BL12" s="355"/>
    </row>
    <row r="13" spans="2:64" s="135" customFormat="1" ht="20.25" customHeight="1" thickBot="1" x14ac:dyDescent="0.35">
      <c r="B13" s="134">
        <v>3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136"/>
      <c r="P13" s="136"/>
      <c r="Q13" s="354"/>
      <c r="R13" s="354"/>
      <c r="S13" s="354"/>
      <c r="T13" s="354"/>
      <c r="U13" s="354"/>
      <c r="V13" s="354"/>
      <c r="W13" s="353"/>
      <c r="X13" s="353"/>
      <c r="Y13" s="353"/>
      <c r="Z13" s="353"/>
      <c r="AA13" s="353"/>
      <c r="AB13" s="353"/>
      <c r="AC13" s="353"/>
      <c r="AD13" s="353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6"/>
      <c r="AV13" s="356"/>
      <c r="AW13" s="356"/>
      <c r="AX13" s="355"/>
      <c r="AY13" s="355"/>
      <c r="AZ13" s="355"/>
      <c r="BA13" s="355"/>
      <c r="BB13" s="355"/>
      <c r="BC13" s="355"/>
      <c r="BD13" s="355"/>
      <c r="BE13" s="355"/>
      <c r="BF13" s="355"/>
      <c r="BG13" s="355"/>
      <c r="BH13" s="355"/>
      <c r="BI13" s="355"/>
      <c r="BJ13" s="355"/>
      <c r="BK13" s="355"/>
      <c r="BL13" s="355"/>
    </row>
    <row r="14" spans="2:64" s="135" customFormat="1" ht="20.25" customHeight="1" thickBot="1" x14ac:dyDescent="0.35">
      <c r="B14" s="134">
        <v>4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136"/>
      <c r="P14" s="136"/>
      <c r="Q14" s="354"/>
      <c r="R14" s="354"/>
      <c r="S14" s="354"/>
      <c r="T14" s="354"/>
      <c r="U14" s="354"/>
      <c r="V14" s="354"/>
      <c r="W14" s="353"/>
      <c r="X14" s="353"/>
      <c r="Y14" s="353"/>
      <c r="Z14" s="353"/>
      <c r="AA14" s="353"/>
      <c r="AB14" s="353"/>
      <c r="AC14" s="353"/>
      <c r="AD14" s="353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6"/>
      <c r="AV14" s="356"/>
      <c r="AW14" s="356"/>
      <c r="AX14" s="355"/>
      <c r="AY14" s="355"/>
      <c r="AZ14" s="355"/>
      <c r="BA14" s="355"/>
      <c r="BB14" s="355"/>
      <c r="BC14" s="355"/>
      <c r="BD14" s="355"/>
      <c r="BE14" s="355"/>
      <c r="BF14" s="355"/>
      <c r="BG14" s="355"/>
      <c r="BH14" s="355"/>
      <c r="BI14" s="355"/>
      <c r="BJ14" s="355"/>
      <c r="BK14" s="355"/>
      <c r="BL14" s="355"/>
    </row>
    <row r="15" spans="2:64" s="135" customFormat="1" ht="20.25" customHeight="1" thickBot="1" x14ac:dyDescent="0.35">
      <c r="B15" s="134">
        <v>5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136"/>
      <c r="P15" s="136"/>
      <c r="Q15" s="354"/>
      <c r="R15" s="354"/>
      <c r="S15" s="354"/>
      <c r="T15" s="354"/>
      <c r="U15" s="354"/>
      <c r="V15" s="354"/>
      <c r="W15" s="353"/>
      <c r="X15" s="353"/>
      <c r="Y15" s="353"/>
      <c r="Z15" s="353"/>
      <c r="AA15" s="353"/>
      <c r="AB15" s="353"/>
      <c r="AC15" s="353"/>
      <c r="AD15" s="353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6"/>
      <c r="AV15" s="356"/>
      <c r="AW15" s="356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</row>
    <row r="16" spans="2:64" s="135" customFormat="1" ht="20.25" customHeight="1" thickBot="1" x14ac:dyDescent="0.35">
      <c r="B16" s="134">
        <v>6</v>
      </c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136"/>
      <c r="P16" s="136"/>
      <c r="Q16" s="354"/>
      <c r="R16" s="354"/>
      <c r="S16" s="354"/>
      <c r="T16" s="354"/>
      <c r="U16" s="354"/>
      <c r="V16" s="354"/>
      <c r="W16" s="353"/>
      <c r="X16" s="353"/>
      <c r="Y16" s="353"/>
      <c r="Z16" s="353"/>
      <c r="AA16" s="353"/>
      <c r="AB16" s="353"/>
      <c r="AC16" s="353"/>
      <c r="AD16" s="353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6"/>
      <c r="AV16" s="356"/>
      <c r="AW16" s="356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5"/>
      <c r="BK16" s="355"/>
      <c r="BL16" s="355"/>
    </row>
    <row r="17" spans="2:64" s="135" customFormat="1" ht="20.25" customHeight="1" thickBot="1" x14ac:dyDescent="0.35">
      <c r="B17" s="134">
        <v>7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136"/>
      <c r="P17" s="136"/>
      <c r="Q17" s="354"/>
      <c r="R17" s="354"/>
      <c r="S17" s="354"/>
      <c r="T17" s="354"/>
      <c r="U17" s="354"/>
      <c r="V17" s="354"/>
      <c r="W17" s="353"/>
      <c r="X17" s="353"/>
      <c r="Y17" s="353"/>
      <c r="Z17" s="353"/>
      <c r="AA17" s="353"/>
      <c r="AB17" s="353"/>
      <c r="AC17" s="353"/>
      <c r="AD17" s="353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6"/>
      <c r="AV17" s="356"/>
      <c r="AW17" s="356"/>
      <c r="AX17" s="355"/>
      <c r="AY17" s="355"/>
      <c r="AZ17" s="355"/>
      <c r="BA17" s="355"/>
      <c r="BB17" s="355"/>
      <c r="BC17" s="355"/>
      <c r="BD17" s="355"/>
      <c r="BE17" s="355"/>
      <c r="BF17" s="355"/>
      <c r="BG17" s="355"/>
      <c r="BH17" s="355"/>
      <c r="BI17" s="355"/>
      <c r="BJ17" s="355"/>
      <c r="BK17" s="355"/>
      <c r="BL17" s="355"/>
    </row>
    <row r="18" spans="2:64" s="135" customFormat="1" ht="20.25" customHeight="1" thickBot="1" x14ac:dyDescent="0.35">
      <c r="B18" s="134">
        <v>8</v>
      </c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136"/>
      <c r="P18" s="136"/>
      <c r="Q18" s="354"/>
      <c r="R18" s="354"/>
      <c r="S18" s="354"/>
      <c r="T18" s="354"/>
      <c r="U18" s="354"/>
      <c r="V18" s="354"/>
      <c r="W18" s="353"/>
      <c r="X18" s="353"/>
      <c r="Y18" s="353"/>
      <c r="Z18" s="353"/>
      <c r="AA18" s="353"/>
      <c r="AB18" s="353"/>
      <c r="AC18" s="353"/>
      <c r="AD18" s="353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355"/>
      <c r="AT18" s="355"/>
      <c r="AU18" s="356"/>
      <c r="AV18" s="356"/>
      <c r="AW18" s="356"/>
      <c r="AX18" s="355"/>
      <c r="AY18" s="355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</row>
    <row r="19" spans="2:64" s="135" customFormat="1" ht="20.25" customHeight="1" thickBot="1" x14ac:dyDescent="0.35">
      <c r="B19" s="134">
        <v>9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136"/>
      <c r="P19" s="136"/>
      <c r="Q19" s="354"/>
      <c r="R19" s="354"/>
      <c r="S19" s="354"/>
      <c r="T19" s="354"/>
      <c r="U19" s="354"/>
      <c r="V19" s="354"/>
      <c r="W19" s="353"/>
      <c r="X19" s="353"/>
      <c r="Y19" s="353"/>
      <c r="Z19" s="353"/>
      <c r="AA19" s="353"/>
      <c r="AB19" s="353"/>
      <c r="AC19" s="353"/>
      <c r="AD19" s="353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6"/>
      <c r="AV19" s="356"/>
      <c r="AW19" s="356"/>
      <c r="AX19" s="355"/>
      <c r="AY19" s="355"/>
      <c r="AZ19" s="355"/>
      <c r="BA19" s="355"/>
      <c r="BB19" s="355"/>
      <c r="BC19" s="355"/>
      <c r="BD19" s="355"/>
      <c r="BE19" s="355"/>
      <c r="BF19" s="355"/>
      <c r="BG19" s="355"/>
      <c r="BH19" s="355"/>
      <c r="BI19" s="355"/>
      <c r="BJ19" s="355"/>
      <c r="BK19" s="355"/>
      <c r="BL19" s="355"/>
    </row>
    <row r="20" spans="2:64" s="135" customFormat="1" ht="20.25" customHeight="1" thickBot="1" x14ac:dyDescent="0.35">
      <c r="B20" s="134">
        <v>10</v>
      </c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136"/>
      <c r="P20" s="136"/>
      <c r="Q20" s="354"/>
      <c r="R20" s="354"/>
      <c r="S20" s="354"/>
      <c r="T20" s="354"/>
      <c r="U20" s="354"/>
      <c r="V20" s="354"/>
      <c r="W20" s="353"/>
      <c r="X20" s="353"/>
      <c r="Y20" s="353"/>
      <c r="Z20" s="353"/>
      <c r="AA20" s="353"/>
      <c r="AB20" s="353"/>
      <c r="AC20" s="353"/>
      <c r="AD20" s="353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6"/>
      <c r="AV20" s="356"/>
      <c r="AW20" s="356"/>
      <c r="AX20" s="355"/>
      <c r="AY20" s="355"/>
      <c r="AZ20" s="355"/>
      <c r="BA20" s="355"/>
      <c r="BB20" s="355"/>
      <c r="BC20" s="355"/>
      <c r="BD20" s="355"/>
      <c r="BE20" s="355"/>
      <c r="BF20" s="355"/>
      <c r="BG20" s="355"/>
      <c r="BH20" s="355"/>
      <c r="BI20" s="355"/>
      <c r="BJ20" s="355"/>
      <c r="BK20" s="355"/>
      <c r="BL20" s="355"/>
    </row>
    <row r="21" spans="2:64" s="135" customFormat="1" ht="20.25" customHeight="1" thickBot="1" x14ac:dyDescent="0.35">
      <c r="B21" s="134">
        <v>11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136"/>
      <c r="P21" s="136"/>
      <c r="Q21" s="354"/>
      <c r="R21" s="354"/>
      <c r="S21" s="354"/>
      <c r="T21" s="354"/>
      <c r="U21" s="354"/>
      <c r="V21" s="354"/>
      <c r="W21" s="353"/>
      <c r="X21" s="353"/>
      <c r="Y21" s="353"/>
      <c r="Z21" s="353"/>
      <c r="AA21" s="353"/>
      <c r="AB21" s="353"/>
      <c r="AC21" s="353"/>
      <c r="AD21" s="353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6"/>
      <c r="AV21" s="356"/>
      <c r="AW21" s="356"/>
      <c r="AX21" s="355"/>
      <c r="AY21" s="355"/>
      <c r="AZ21" s="355"/>
      <c r="BA21" s="355"/>
      <c r="BB21" s="355"/>
      <c r="BC21" s="355"/>
      <c r="BD21" s="355"/>
      <c r="BE21" s="355"/>
      <c r="BF21" s="355"/>
      <c r="BG21" s="355"/>
      <c r="BH21" s="355"/>
      <c r="BI21" s="355"/>
      <c r="BJ21" s="355"/>
      <c r="BK21" s="355"/>
      <c r="BL21" s="355"/>
    </row>
    <row r="22" spans="2:64" s="135" customFormat="1" ht="20.25" customHeight="1" thickBot="1" x14ac:dyDescent="0.35">
      <c r="B22" s="134">
        <v>12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136"/>
      <c r="P22" s="136"/>
      <c r="Q22" s="354"/>
      <c r="R22" s="354"/>
      <c r="S22" s="354"/>
      <c r="T22" s="354"/>
      <c r="U22" s="354"/>
      <c r="V22" s="354"/>
      <c r="W22" s="353"/>
      <c r="X22" s="353"/>
      <c r="Y22" s="353"/>
      <c r="Z22" s="353"/>
      <c r="AA22" s="353"/>
      <c r="AB22" s="353"/>
      <c r="AC22" s="353"/>
      <c r="AD22" s="353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355"/>
      <c r="AP22" s="355"/>
      <c r="AQ22" s="355"/>
      <c r="AR22" s="355"/>
      <c r="AS22" s="355"/>
      <c r="AT22" s="355"/>
      <c r="AU22" s="356"/>
      <c r="AV22" s="356"/>
      <c r="AW22" s="356"/>
      <c r="AX22" s="355"/>
      <c r="AY22" s="355"/>
      <c r="AZ22" s="355"/>
      <c r="BA22" s="355"/>
      <c r="BB22" s="355"/>
      <c r="BC22" s="355"/>
      <c r="BD22" s="355"/>
      <c r="BE22" s="355"/>
      <c r="BF22" s="355"/>
      <c r="BG22" s="355"/>
      <c r="BH22" s="355"/>
      <c r="BI22" s="355"/>
      <c r="BJ22" s="355"/>
      <c r="BK22" s="355"/>
      <c r="BL22" s="355"/>
    </row>
    <row r="23" spans="2:64" s="135" customFormat="1" ht="20.25" customHeight="1" thickBot="1" x14ac:dyDescent="0.35">
      <c r="B23" s="134">
        <v>13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136"/>
      <c r="P23" s="136"/>
      <c r="Q23" s="354"/>
      <c r="R23" s="354"/>
      <c r="S23" s="354"/>
      <c r="T23" s="354"/>
      <c r="U23" s="354"/>
      <c r="V23" s="354"/>
      <c r="W23" s="353"/>
      <c r="X23" s="353"/>
      <c r="Y23" s="353"/>
      <c r="Z23" s="353"/>
      <c r="AA23" s="353"/>
      <c r="AB23" s="353"/>
      <c r="AC23" s="353"/>
      <c r="AD23" s="353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6"/>
      <c r="AV23" s="356"/>
      <c r="AW23" s="356"/>
      <c r="AX23" s="355"/>
      <c r="AY23" s="355"/>
      <c r="AZ23" s="355"/>
      <c r="BA23" s="355"/>
      <c r="BB23" s="355"/>
      <c r="BC23" s="355"/>
      <c r="BD23" s="355"/>
      <c r="BE23" s="355"/>
      <c r="BF23" s="355"/>
      <c r="BG23" s="355"/>
      <c r="BH23" s="355"/>
      <c r="BI23" s="355"/>
      <c r="BJ23" s="355"/>
      <c r="BK23" s="355"/>
      <c r="BL23" s="355"/>
    </row>
    <row r="24" spans="2:64" s="135" customFormat="1" ht="20.25" customHeight="1" thickBot="1" x14ac:dyDescent="0.35">
      <c r="B24" s="134">
        <v>14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136"/>
      <c r="P24" s="136"/>
      <c r="Q24" s="354"/>
      <c r="R24" s="354"/>
      <c r="S24" s="354"/>
      <c r="T24" s="354"/>
      <c r="U24" s="354"/>
      <c r="V24" s="354"/>
      <c r="W24" s="353"/>
      <c r="X24" s="353"/>
      <c r="Y24" s="353"/>
      <c r="Z24" s="353"/>
      <c r="AA24" s="353"/>
      <c r="AB24" s="353"/>
      <c r="AC24" s="353"/>
      <c r="AD24" s="353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6"/>
      <c r="AV24" s="356"/>
      <c r="AW24" s="356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5"/>
      <c r="BK24" s="355"/>
      <c r="BL24" s="355"/>
    </row>
    <row r="25" spans="2:64" s="135" customFormat="1" ht="20.25" customHeight="1" thickBot="1" x14ac:dyDescent="0.35">
      <c r="B25" s="134">
        <v>15</v>
      </c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136"/>
      <c r="P25" s="136"/>
      <c r="Q25" s="354"/>
      <c r="R25" s="354"/>
      <c r="S25" s="354"/>
      <c r="T25" s="354"/>
      <c r="U25" s="354"/>
      <c r="V25" s="354"/>
      <c r="W25" s="353"/>
      <c r="X25" s="353"/>
      <c r="Y25" s="353"/>
      <c r="Z25" s="353"/>
      <c r="AA25" s="353"/>
      <c r="AB25" s="353"/>
      <c r="AC25" s="353"/>
      <c r="AD25" s="353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6"/>
      <c r="AV25" s="356"/>
      <c r="AW25" s="356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5"/>
      <c r="BK25" s="355"/>
      <c r="BL25" s="355"/>
    </row>
    <row r="26" spans="2:64" s="135" customFormat="1" ht="20.25" customHeight="1" thickBot="1" x14ac:dyDescent="0.35">
      <c r="B26" s="134">
        <v>16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136"/>
      <c r="P26" s="136"/>
      <c r="Q26" s="354"/>
      <c r="R26" s="354"/>
      <c r="S26" s="354"/>
      <c r="T26" s="354"/>
      <c r="U26" s="354"/>
      <c r="V26" s="354"/>
      <c r="W26" s="353"/>
      <c r="X26" s="353"/>
      <c r="Y26" s="353"/>
      <c r="Z26" s="353"/>
      <c r="AA26" s="353"/>
      <c r="AB26" s="353"/>
      <c r="AC26" s="353"/>
      <c r="AD26" s="353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6"/>
      <c r="AV26" s="356"/>
      <c r="AW26" s="356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5"/>
      <c r="BK26" s="355"/>
      <c r="BL26" s="355"/>
    </row>
    <row r="27" spans="2:64" s="135" customFormat="1" ht="20.25" customHeight="1" thickBot="1" x14ac:dyDescent="0.35">
      <c r="B27" s="134">
        <v>17</v>
      </c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136"/>
      <c r="P27" s="136"/>
      <c r="Q27" s="354"/>
      <c r="R27" s="354"/>
      <c r="S27" s="354"/>
      <c r="T27" s="354"/>
      <c r="U27" s="354"/>
      <c r="V27" s="354"/>
      <c r="W27" s="353"/>
      <c r="X27" s="353"/>
      <c r="Y27" s="353"/>
      <c r="Z27" s="353"/>
      <c r="AA27" s="353"/>
      <c r="AB27" s="353"/>
      <c r="AC27" s="353"/>
      <c r="AD27" s="353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6"/>
      <c r="AV27" s="356"/>
      <c r="AW27" s="356"/>
      <c r="AX27" s="355"/>
      <c r="AY27" s="355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5"/>
      <c r="BK27" s="355"/>
      <c r="BL27" s="355"/>
    </row>
    <row r="28" spans="2:64" s="135" customFormat="1" ht="20.25" customHeight="1" thickBot="1" x14ac:dyDescent="0.35">
      <c r="B28" s="134">
        <v>18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136"/>
      <c r="P28" s="136"/>
      <c r="Q28" s="354"/>
      <c r="R28" s="354"/>
      <c r="S28" s="354"/>
      <c r="T28" s="354"/>
      <c r="U28" s="354"/>
      <c r="V28" s="354"/>
      <c r="W28" s="353"/>
      <c r="X28" s="353"/>
      <c r="Y28" s="353"/>
      <c r="Z28" s="353"/>
      <c r="AA28" s="353"/>
      <c r="AB28" s="353"/>
      <c r="AC28" s="353"/>
      <c r="AD28" s="353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  <c r="AU28" s="356"/>
      <c r="AV28" s="356"/>
      <c r="AW28" s="356"/>
      <c r="AX28" s="355"/>
      <c r="AY28" s="355"/>
      <c r="AZ28" s="355"/>
      <c r="BA28" s="355"/>
      <c r="BB28" s="355"/>
      <c r="BC28" s="355"/>
      <c r="BD28" s="355"/>
      <c r="BE28" s="355"/>
      <c r="BF28" s="355"/>
      <c r="BG28" s="355"/>
      <c r="BH28" s="355"/>
      <c r="BI28" s="355"/>
      <c r="BJ28" s="355"/>
      <c r="BK28" s="355"/>
      <c r="BL28" s="355"/>
    </row>
    <row r="29" spans="2:64" s="135" customFormat="1" ht="20.25" customHeight="1" thickBot="1" x14ac:dyDescent="0.35">
      <c r="B29" s="134">
        <v>19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136"/>
      <c r="P29" s="136"/>
      <c r="Q29" s="354"/>
      <c r="R29" s="354"/>
      <c r="S29" s="354"/>
      <c r="T29" s="354"/>
      <c r="U29" s="354"/>
      <c r="V29" s="354"/>
      <c r="W29" s="353"/>
      <c r="X29" s="353"/>
      <c r="Y29" s="353"/>
      <c r="Z29" s="353"/>
      <c r="AA29" s="353"/>
      <c r="AB29" s="353"/>
      <c r="AC29" s="353"/>
      <c r="AD29" s="353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6"/>
      <c r="AV29" s="356"/>
      <c r="AW29" s="356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5"/>
      <c r="BK29" s="355"/>
      <c r="BL29" s="355"/>
    </row>
    <row r="30" spans="2:64" s="135" customFormat="1" ht="20.25" customHeight="1" thickBot="1" x14ac:dyDescent="0.35">
      <c r="B30" s="134">
        <v>20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136"/>
      <c r="P30" s="136"/>
      <c r="Q30" s="354"/>
      <c r="R30" s="354"/>
      <c r="S30" s="354"/>
      <c r="T30" s="354"/>
      <c r="U30" s="354"/>
      <c r="V30" s="354"/>
      <c r="W30" s="353"/>
      <c r="X30" s="353"/>
      <c r="Y30" s="353"/>
      <c r="Z30" s="353"/>
      <c r="AA30" s="353"/>
      <c r="AB30" s="353"/>
      <c r="AC30" s="353"/>
      <c r="AD30" s="353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6"/>
      <c r="AV30" s="356"/>
      <c r="AW30" s="356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5"/>
      <c r="BK30" s="355"/>
      <c r="BL30" s="355"/>
    </row>
    <row r="31" spans="2:64" s="135" customFormat="1" ht="20.25" customHeight="1" thickBot="1" x14ac:dyDescent="0.35">
      <c r="B31" s="134">
        <v>21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136"/>
      <c r="P31" s="136"/>
      <c r="Q31" s="354"/>
      <c r="R31" s="354"/>
      <c r="S31" s="354"/>
      <c r="T31" s="354"/>
      <c r="U31" s="354"/>
      <c r="V31" s="354"/>
      <c r="W31" s="353"/>
      <c r="X31" s="353"/>
      <c r="Y31" s="353"/>
      <c r="Z31" s="353"/>
      <c r="AA31" s="353"/>
      <c r="AB31" s="353"/>
      <c r="AC31" s="353"/>
      <c r="AD31" s="353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355"/>
      <c r="AS31" s="355"/>
      <c r="AT31" s="355"/>
      <c r="AU31" s="356"/>
      <c r="AV31" s="356"/>
      <c r="AW31" s="356"/>
      <c r="AX31" s="355"/>
      <c r="AY31" s="355"/>
      <c r="AZ31" s="355"/>
      <c r="BA31" s="355"/>
      <c r="BB31" s="355"/>
      <c r="BC31" s="355"/>
      <c r="BD31" s="355"/>
      <c r="BE31" s="355"/>
      <c r="BF31" s="355"/>
      <c r="BG31" s="355"/>
      <c r="BH31" s="355"/>
      <c r="BI31" s="355"/>
      <c r="BJ31" s="355"/>
      <c r="BK31" s="355"/>
      <c r="BL31" s="355"/>
    </row>
    <row r="32" spans="2:64" s="135" customFormat="1" ht="20.25" customHeight="1" thickBot="1" x14ac:dyDescent="0.35">
      <c r="B32" s="134">
        <v>22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136"/>
      <c r="P32" s="136"/>
      <c r="Q32" s="354"/>
      <c r="R32" s="354"/>
      <c r="S32" s="354"/>
      <c r="T32" s="354"/>
      <c r="U32" s="354"/>
      <c r="V32" s="354"/>
      <c r="W32" s="353"/>
      <c r="X32" s="353"/>
      <c r="Y32" s="353"/>
      <c r="Z32" s="353"/>
      <c r="AA32" s="353"/>
      <c r="AB32" s="353"/>
      <c r="AC32" s="353"/>
      <c r="AD32" s="353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  <c r="AR32" s="355"/>
      <c r="AS32" s="355"/>
      <c r="AT32" s="355"/>
      <c r="AU32" s="356"/>
      <c r="AV32" s="356"/>
      <c r="AW32" s="356"/>
      <c r="AX32" s="355"/>
      <c r="AY32" s="355"/>
      <c r="AZ32" s="355"/>
      <c r="BA32" s="355"/>
      <c r="BB32" s="355"/>
      <c r="BC32" s="355"/>
      <c r="BD32" s="355"/>
      <c r="BE32" s="355"/>
      <c r="BF32" s="355"/>
      <c r="BG32" s="355"/>
      <c r="BH32" s="355"/>
      <c r="BI32" s="355"/>
      <c r="BJ32" s="355"/>
      <c r="BK32" s="355"/>
      <c r="BL32" s="355"/>
    </row>
    <row r="33" spans="2:64" s="135" customFormat="1" ht="20.25" customHeight="1" thickBot="1" x14ac:dyDescent="0.35">
      <c r="B33" s="134">
        <v>23</v>
      </c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136"/>
      <c r="P33" s="136"/>
      <c r="Q33" s="354"/>
      <c r="R33" s="354"/>
      <c r="S33" s="354"/>
      <c r="T33" s="354"/>
      <c r="U33" s="354"/>
      <c r="V33" s="354"/>
      <c r="W33" s="353"/>
      <c r="X33" s="353"/>
      <c r="Y33" s="353"/>
      <c r="Z33" s="353"/>
      <c r="AA33" s="353"/>
      <c r="AB33" s="353"/>
      <c r="AC33" s="353"/>
      <c r="AD33" s="353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5"/>
      <c r="AU33" s="356"/>
      <c r="AV33" s="356"/>
      <c r="AW33" s="356"/>
      <c r="AX33" s="355"/>
      <c r="AY33" s="355"/>
      <c r="AZ33" s="355"/>
      <c r="BA33" s="355"/>
      <c r="BB33" s="355"/>
      <c r="BC33" s="355"/>
      <c r="BD33" s="355"/>
      <c r="BE33" s="355"/>
      <c r="BF33" s="355"/>
      <c r="BG33" s="355"/>
      <c r="BH33" s="355"/>
      <c r="BI33" s="355"/>
      <c r="BJ33" s="355"/>
      <c r="BK33" s="355"/>
      <c r="BL33" s="355"/>
    </row>
    <row r="34" spans="2:64" s="135" customFormat="1" ht="20.25" customHeight="1" thickBot="1" x14ac:dyDescent="0.35">
      <c r="B34" s="134">
        <v>24</v>
      </c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136"/>
      <c r="P34" s="136"/>
      <c r="Q34" s="354"/>
      <c r="R34" s="354"/>
      <c r="S34" s="354"/>
      <c r="T34" s="354"/>
      <c r="U34" s="354"/>
      <c r="V34" s="354"/>
      <c r="W34" s="353"/>
      <c r="X34" s="353"/>
      <c r="Y34" s="353"/>
      <c r="Z34" s="353"/>
      <c r="AA34" s="353"/>
      <c r="AB34" s="353"/>
      <c r="AC34" s="353"/>
      <c r="AD34" s="353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6"/>
      <c r="AV34" s="356"/>
      <c r="AW34" s="356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5"/>
      <c r="BJ34" s="355"/>
      <c r="BK34" s="355"/>
      <c r="BL34" s="355"/>
    </row>
    <row r="35" spans="2:64" s="135" customFormat="1" ht="20.25" customHeight="1" thickBot="1" x14ac:dyDescent="0.35">
      <c r="B35" s="134">
        <v>25</v>
      </c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136"/>
      <c r="P35" s="136"/>
      <c r="Q35" s="354"/>
      <c r="R35" s="354"/>
      <c r="S35" s="354"/>
      <c r="T35" s="354"/>
      <c r="U35" s="354"/>
      <c r="V35" s="354"/>
      <c r="W35" s="353"/>
      <c r="X35" s="353"/>
      <c r="Y35" s="353"/>
      <c r="Z35" s="353"/>
      <c r="AA35" s="353"/>
      <c r="AB35" s="353"/>
      <c r="AC35" s="353"/>
      <c r="AD35" s="353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6"/>
      <c r="AV35" s="356"/>
      <c r="AW35" s="356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5"/>
      <c r="BJ35" s="355"/>
      <c r="BK35" s="355"/>
      <c r="BL35" s="355"/>
    </row>
    <row r="36" spans="2:64" s="135" customFormat="1" ht="20.25" customHeight="1" thickBot="1" x14ac:dyDescent="0.35">
      <c r="B36" s="134">
        <v>26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136"/>
      <c r="P36" s="136"/>
      <c r="Q36" s="354"/>
      <c r="R36" s="354"/>
      <c r="S36" s="354"/>
      <c r="T36" s="354"/>
      <c r="U36" s="354"/>
      <c r="V36" s="354"/>
      <c r="W36" s="353"/>
      <c r="X36" s="353"/>
      <c r="Y36" s="353"/>
      <c r="Z36" s="353"/>
      <c r="AA36" s="353"/>
      <c r="AB36" s="353"/>
      <c r="AC36" s="353"/>
      <c r="AD36" s="353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6"/>
      <c r="AV36" s="356"/>
      <c r="AW36" s="356"/>
      <c r="AX36" s="355"/>
      <c r="AY36" s="355"/>
      <c r="AZ36" s="355"/>
      <c r="BA36" s="355"/>
      <c r="BB36" s="355"/>
      <c r="BC36" s="355"/>
      <c r="BD36" s="355"/>
      <c r="BE36" s="355"/>
      <c r="BF36" s="355"/>
      <c r="BG36" s="355"/>
      <c r="BH36" s="355"/>
      <c r="BI36" s="355"/>
      <c r="BJ36" s="355"/>
      <c r="BK36" s="355"/>
      <c r="BL36" s="355"/>
    </row>
    <row r="37" spans="2:64" s="135" customFormat="1" ht="20.25" customHeight="1" thickBot="1" x14ac:dyDescent="0.35">
      <c r="B37" s="134">
        <v>27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136"/>
      <c r="P37" s="136"/>
      <c r="Q37" s="354"/>
      <c r="R37" s="354"/>
      <c r="S37" s="354"/>
      <c r="T37" s="354"/>
      <c r="U37" s="354"/>
      <c r="V37" s="354"/>
      <c r="W37" s="353"/>
      <c r="X37" s="353"/>
      <c r="Y37" s="353"/>
      <c r="Z37" s="353"/>
      <c r="AA37" s="353"/>
      <c r="AB37" s="353"/>
      <c r="AC37" s="353"/>
      <c r="AD37" s="353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6"/>
      <c r="AV37" s="356"/>
      <c r="AW37" s="356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5"/>
      <c r="BJ37" s="355"/>
      <c r="BK37" s="355"/>
      <c r="BL37" s="355"/>
    </row>
    <row r="38" spans="2:64" s="135" customFormat="1" ht="20.25" customHeight="1" thickBot="1" x14ac:dyDescent="0.35">
      <c r="B38" s="134">
        <v>28</v>
      </c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136"/>
      <c r="P38" s="136"/>
      <c r="Q38" s="354"/>
      <c r="R38" s="354"/>
      <c r="S38" s="354"/>
      <c r="T38" s="354"/>
      <c r="U38" s="354"/>
      <c r="V38" s="354"/>
      <c r="W38" s="353"/>
      <c r="X38" s="353"/>
      <c r="Y38" s="353"/>
      <c r="Z38" s="353"/>
      <c r="AA38" s="353"/>
      <c r="AB38" s="353"/>
      <c r="AC38" s="353"/>
      <c r="AD38" s="353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5"/>
      <c r="AU38" s="356"/>
      <c r="AV38" s="356"/>
      <c r="AW38" s="356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5"/>
      <c r="BJ38" s="355"/>
      <c r="BK38" s="355"/>
      <c r="BL38" s="355"/>
    </row>
    <row r="39" spans="2:64" s="135" customFormat="1" ht="20.25" customHeight="1" thickBot="1" x14ac:dyDescent="0.35">
      <c r="B39" s="134">
        <v>29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136"/>
      <c r="P39" s="136"/>
      <c r="Q39" s="354"/>
      <c r="R39" s="354"/>
      <c r="S39" s="354"/>
      <c r="T39" s="354"/>
      <c r="U39" s="354"/>
      <c r="V39" s="354"/>
      <c r="W39" s="353"/>
      <c r="X39" s="353"/>
      <c r="Y39" s="353"/>
      <c r="Z39" s="353"/>
      <c r="AA39" s="353"/>
      <c r="AB39" s="353"/>
      <c r="AC39" s="353"/>
      <c r="AD39" s="353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6"/>
      <c r="AV39" s="356"/>
      <c r="AW39" s="356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5"/>
      <c r="BJ39" s="355"/>
      <c r="BK39" s="355"/>
      <c r="BL39" s="355"/>
    </row>
    <row r="40" spans="2:64" s="135" customFormat="1" ht="20.25" customHeight="1" thickBot="1" x14ac:dyDescent="0.35">
      <c r="B40" s="134">
        <v>30</v>
      </c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136"/>
      <c r="P40" s="136"/>
      <c r="Q40" s="354"/>
      <c r="R40" s="354"/>
      <c r="S40" s="354"/>
      <c r="T40" s="354"/>
      <c r="U40" s="354"/>
      <c r="V40" s="354"/>
      <c r="W40" s="353"/>
      <c r="X40" s="353"/>
      <c r="Y40" s="353"/>
      <c r="Z40" s="353"/>
      <c r="AA40" s="353"/>
      <c r="AB40" s="353"/>
      <c r="AC40" s="353"/>
      <c r="AD40" s="353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5"/>
      <c r="AU40" s="356"/>
      <c r="AV40" s="356"/>
      <c r="AW40" s="356"/>
      <c r="AX40" s="355"/>
      <c r="AY40" s="355"/>
      <c r="AZ40" s="355"/>
      <c r="BA40" s="355"/>
      <c r="BB40" s="355"/>
      <c r="BC40" s="355"/>
      <c r="BD40" s="355"/>
      <c r="BE40" s="355"/>
      <c r="BF40" s="355"/>
      <c r="BG40" s="355"/>
      <c r="BH40" s="355"/>
      <c r="BI40" s="355"/>
      <c r="BJ40" s="355"/>
      <c r="BK40" s="355"/>
      <c r="BL40" s="355"/>
    </row>
    <row r="41" spans="2:64" s="135" customFormat="1" ht="20.25" customHeight="1" thickBot="1" x14ac:dyDescent="0.35">
      <c r="B41" s="134">
        <v>31</v>
      </c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136"/>
      <c r="P41" s="136"/>
      <c r="Q41" s="354"/>
      <c r="R41" s="354"/>
      <c r="S41" s="354"/>
      <c r="T41" s="354"/>
      <c r="U41" s="354"/>
      <c r="V41" s="354"/>
      <c r="W41" s="353"/>
      <c r="X41" s="353"/>
      <c r="Y41" s="353"/>
      <c r="Z41" s="353"/>
      <c r="AA41" s="353"/>
      <c r="AB41" s="353"/>
      <c r="AC41" s="353"/>
      <c r="AD41" s="353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6"/>
      <c r="AV41" s="356"/>
      <c r="AW41" s="356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5"/>
      <c r="BJ41" s="355"/>
      <c r="BK41" s="355"/>
      <c r="BL41" s="355"/>
    </row>
    <row r="42" spans="2:64" s="135" customFormat="1" ht="20.25" customHeight="1" thickBot="1" x14ac:dyDescent="0.35">
      <c r="B42" s="134">
        <v>32</v>
      </c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136"/>
      <c r="P42" s="136"/>
      <c r="Q42" s="354"/>
      <c r="R42" s="354"/>
      <c r="S42" s="354"/>
      <c r="T42" s="354"/>
      <c r="U42" s="354"/>
      <c r="V42" s="354"/>
      <c r="W42" s="353"/>
      <c r="X42" s="353"/>
      <c r="Y42" s="353"/>
      <c r="Z42" s="353"/>
      <c r="AA42" s="353"/>
      <c r="AB42" s="353"/>
      <c r="AC42" s="353"/>
      <c r="AD42" s="353"/>
      <c r="AE42" s="355"/>
      <c r="AF42" s="35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55"/>
      <c r="AR42" s="355"/>
      <c r="AS42" s="355"/>
      <c r="AT42" s="355"/>
      <c r="AU42" s="356"/>
      <c r="AV42" s="356"/>
      <c r="AW42" s="356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5"/>
      <c r="BI42" s="355"/>
      <c r="BJ42" s="355"/>
      <c r="BK42" s="355"/>
      <c r="BL42" s="355"/>
    </row>
    <row r="43" spans="2:64" s="135" customFormat="1" ht="20.25" customHeight="1" thickBot="1" x14ac:dyDescent="0.35">
      <c r="B43" s="134">
        <v>33</v>
      </c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136"/>
      <c r="P43" s="136"/>
      <c r="Q43" s="354"/>
      <c r="R43" s="354"/>
      <c r="S43" s="354"/>
      <c r="T43" s="354"/>
      <c r="U43" s="354"/>
      <c r="V43" s="354"/>
      <c r="W43" s="353"/>
      <c r="X43" s="353"/>
      <c r="Y43" s="353"/>
      <c r="Z43" s="353"/>
      <c r="AA43" s="353"/>
      <c r="AB43" s="353"/>
      <c r="AC43" s="353"/>
      <c r="AD43" s="353"/>
      <c r="AE43" s="355"/>
      <c r="AF43" s="355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355"/>
      <c r="AR43" s="355"/>
      <c r="AS43" s="355"/>
      <c r="AT43" s="355"/>
      <c r="AU43" s="356"/>
      <c r="AV43" s="356"/>
      <c r="AW43" s="356"/>
      <c r="AX43" s="355"/>
      <c r="AY43" s="355"/>
      <c r="AZ43" s="355"/>
      <c r="BA43" s="355"/>
      <c r="BB43" s="355"/>
      <c r="BC43" s="355"/>
      <c r="BD43" s="355"/>
      <c r="BE43" s="355"/>
      <c r="BF43" s="355"/>
      <c r="BG43" s="355"/>
      <c r="BH43" s="355"/>
      <c r="BI43" s="355"/>
      <c r="BJ43" s="355"/>
      <c r="BK43" s="355"/>
      <c r="BL43" s="355"/>
    </row>
    <row r="44" spans="2:64" s="135" customFormat="1" ht="20.25" customHeight="1" thickBot="1" x14ac:dyDescent="0.35">
      <c r="B44" s="134">
        <v>34</v>
      </c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136"/>
      <c r="P44" s="136"/>
      <c r="Q44" s="354"/>
      <c r="R44" s="354"/>
      <c r="S44" s="354"/>
      <c r="T44" s="354"/>
      <c r="U44" s="354"/>
      <c r="V44" s="354"/>
      <c r="W44" s="353"/>
      <c r="X44" s="353"/>
      <c r="Y44" s="353"/>
      <c r="Z44" s="353"/>
      <c r="AA44" s="353"/>
      <c r="AB44" s="353"/>
      <c r="AC44" s="353"/>
      <c r="AD44" s="353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6"/>
      <c r="AV44" s="356"/>
      <c r="AW44" s="356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5"/>
      <c r="BI44" s="355"/>
      <c r="BJ44" s="355"/>
      <c r="BK44" s="355"/>
      <c r="BL44" s="355"/>
    </row>
    <row r="45" spans="2:64" s="135" customFormat="1" ht="20.25" customHeight="1" thickBot="1" x14ac:dyDescent="0.35">
      <c r="B45" s="134">
        <v>35</v>
      </c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136"/>
      <c r="P45" s="136"/>
      <c r="Q45" s="354"/>
      <c r="R45" s="354"/>
      <c r="S45" s="354"/>
      <c r="T45" s="354"/>
      <c r="U45" s="354"/>
      <c r="V45" s="354"/>
      <c r="W45" s="353"/>
      <c r="X45" s="353"/>
      <c r="Y45" s="353"/>
      <c r="Z45" s="353"/>
      <c r="AA45" s="353"/>
      <c r="AB45" s="353"/>
      <c r="AC45" s="353"/>
      <c r="AD45" s="353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  <c r="AQ45" s="355"/>
      <c r="AR45" s="355"/>
      <c r="AS45" s="355"/>
      <c r="AT45" s="355"/>
      <c r="AU45" s="356"/>
      <c r="AV45" s="356"/>
      <c r="AW45" s="356"/>
      <c r="AX45" s="355"/>
      <c r="AY45" s="355"/>
      <c r="AZ45" s="355"/>
      <c r="BA45" s="355"/>
      <c r="BB45" s="355"/>
      <c r="BC45" s="355"/>
      <c r="BD45" s="355"/>
      <c r="BE45" s="355"/>
      <c r="BF45" s="355"/>
      <c r="BG45" s="355"/>
      <c r="BH45" s="355"/>
      <c r="BI45" s="355"/>
      <c r="BJ45" s="355"/>
      <c r="BK45" s="355"/>
      <c r="BL45" s="355"/>
    </row>
    <row r="46" spans="2:64" s="135" customFormat="1" ht="20.25" customHeight="1" thickBot="1" x14ac:dyDescent="0.35">
      <c r="B46" s="134">
        <v>36</v>
      </c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136"/>
      <c r="P46" s="136"/>
      <c r="Q46" s="354"/>
      <c r="R46" s="354"/>
      <c r="S46" s="354"/>
      <c r="T46" s="354"/>
      <c r="U46" s="354"/>
      <c r="V46" s="354"/>
      <c r="W46" s="353"/>
      <c r="X46" s="353"/>
      <c r="Y46" s="353"/>
      <c r="Z46" s="353"/>
      <c r="AA46" s="353"/>
      <c r="AB46" s="353"/>
      <c r="AC46" s="353"/>
      <c r="AD46" s="353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  <c r="AT46" s="355"/>
      <c r="AU46" s="356"/>
      <c r="AV46" s="356"/>
      <c r="AW46" s="356"/>
      <c r="AX46" s="355"/>
      <c r="AY46" s="355"/>
      <c r="AZ46" s="355"/>
      <c r="BA46" s="355"/>
      <c r="BB46" s="355"/>
      <c r="BC46" s="355"/>
      <c r="BD46" s="355"/>
      <c r="BE46" s="355"/>
      <c r="BF46" s="355"/>
      <c r="BG46" s="355"/>
      <c r="BH46" s="355"/>
      <c r="BI46" s="355"/>
      <c r="BJ46" s="355"/>
      <c r="BK46" s="355"/>
      <c r="BL46" s="355"/>
    </row>
    <row r="47" spans="2:64" s="135" customFormat="1" ht="20.25" customHeight="1" thickBot="1" x14ac:dyDescent="0.35">
      <c r="B47" s="134">
        <v>37</v>
      </c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136"/>
      <c r="P47" s="136"/>
      <c r="Q47" s="354"/>
      <c r="R47" s="354"/>
      <c r="S47" s="354"/>
      <c r="T47" s="354"/>
      <c r="U47" s="354"/>
      <c r="V47" s="354"/>
      <c r="W47" s="353"/>
      <c r="X47" s="353"/>
      <c r="Y47" s="353"/>
      <c r="Z47" s="353"/>
      <c r="AA47" s="353"/>
      <c r="AB47" s="353"/>
      <c r="AC47" s="353"/>
      <c r="AD47" s="353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6"/>
      <c r="AV47" s="356"/>
      <c r="AW47" s="356"/>
      <c r="AX47" s="355"/>
      <c r="AY47" s="355"/>
      <c r="AZ47" s="355"/>
      <c r="BA47" s="355"/>
      <c r="BB47" s="355"/>
      <c r="BC47" s="355"/>
      <c r="BD47" s="355"/>
      <c r="BE47" s="355"/>
      <c r="BF47" s="355"/>
      <c r="BG47" s="355"/>
      <c r="BH47" s="355"/>
      <c r="BI47" s="355"/>
      <c r="BJ47" s="355"/>
      <c r="BK47" s="355"/>
      <c r="BL47" s="355"/>
    </row>
    <row r="48" spans="2:64" s="135" customFormat="1" ht="20.25" customHeight="1" thickBot="1" x14ac:dyDescent="0.35">
      <c r="B48" s="134">
        <v>38</v>
      </c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136"/>
      <c r="P48" s="136"/>
      <c r="Q48" s="354"/>
      <c r="R48" s="354"/>
      <c r="S48" s="354"/>
      <c r="T48" s="354"/>
      <c r="U48" s="354"/>
      <c r="V48" s="354"/>
      <c r="W48" s="353"/>
      <c r="X48" s="353"/>
      <c r="Y48" s="353"/>
      <c r="Z48" s="353"/>
      <c r="AA48" s="353"/>
      <c r="AB48" s="353"/>
      <c r="AC48" s="353"/>
      <c r="AD48" s="353"/>
      <c r="AE48" s="355"/>
      <c r="AF48" s="355"/>
      <c r="AG48" s="355"/>
      <c r="AH48" s="355"/>
      <c r="AI48" s="355"/>
      <c r="AJ48" s="355"/>
      <c r="AK48" s="355"/>
      <c r="AL48" s="355"/>
      <c r="AM48" s="355"/>
      <c r="AN48" s="355"/>
      <c r="AO48" s="355"/>
      <c r="AP48" s="355"/>
      <c r="AQ48" s="355"/>
      <c r="AR48" s="355"/>
      <c r="AS48" s="355"/>
      <c r="AT48" s="355"/>
      <c r="AU48" s="356"/>
      <c r="AV48" s="356"/>
      <c r="AW48" s="356"/>
      <c r="AX48" s="355"/>
      <c r="AY48" s="355"/>
      <c r="AZ48" s="355"/>
      <c r="BA48" s="355"/>
      <c r="BB48" s="355"/>
      <c r="BC48" s="355"/>
      <c r="BD48" s="355"/>
      <c r="BE48" s="355"/>
      <c r="BF48" s="355"/>
      <c r="BG48" s="355"/>
      <c r="BH48" s="355"/>
      <c r="BI48" s="355"/>
      <c r="BJ48" s="355"/>
      <c r="BK48" s="355"/>
      <c r="BL48" s="355"/>
    </row>
    <row r="49" spans="1:240" s="135" customFormat="1" ht="20.25" customHeight="1" thickBot="1" x14ac:dyDescent="0.35">
      <c r="B49" s="134">
        <v>39</v>
      </c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136"/>
      <c r="P49" s="136"/>
      <c r="Q49" s="354"/>
      <c r="R49" s="354"/>
      <c r="S49" s="354"/>
      <c r="T49" s="354"/>
      <c r="U49" s="354"/>
      <c r="V49" s="354"/>
      <c r="W49" s="353"/>
      <c r="X49" s="353"/>
      <c r="Y49" s="353"/>
      <c r="Z49" s="353"/>
      <c r="AA49" s="353"/>
      <c r="AB49" s="353"/>
      <c r="AC49" s="353"/>
      <c r="AD49" s="353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6"/>
      <c r="AV49" s="356"/>
      <c r="AW49" s="356"/>
      <c r="AX49" s="355"/>
      <c r="AY49" s="355"/>
      <c r="AZ49" s="355"/>
      <c r="BA49" s="355"/>
      <c r="BB49" s="355"/>
      <c r="BC49" s="355"/>
      <c r="BD49" s="355"/>
      <c r="BE49" s="355"/>
      <c r="BF49" s="355"/>
      <c r="BG49" s="355"/>
      <c r="BH49" s="355"/>
      <c r="BI49" s="355"/>
      <c r="BJ49" s="355"/>
      <c r="BK49" s="355"/>
      <c r="BL49" s="355"/>
    </row>
    <row r="50" spans="1:240" s="135" customFormat="1" ht="20.25" customHeight="1" thickBot="1" x14ac:dyDescent="0.35">
      <c r="B50" s="134">
        <v>40</v>
      </c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136"/>
      <c r="P50" s="136"/>
      <c r="Q50" s="354"/>
      <c r="R50" s="354"/>
      <c r="S50" s="354"/>
      <c r="T50" s="354"/>
      <c r="U50" s="354"/>
      <c r="V50" s="354"/>
      <c r="W50" s="353"/>
      <c r="X50" s="353"/>
      <c r="Y50" s="353"/>
      <c r="Z50" s="353"/>
      <c r="AA50" s="353"/>
      <c r="AB50" s="353"/>
      <c r="AC50" s="353"/>
      <c r="AD50" s="353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5"/>
      <c r="AU50" s="356"/>
      <c r="AV50" s="356"/>
      <c r="AW50" s="356"/>
      <c r="AX50" s="355"/>
      <c r="AY50" s="355"/>
      <c r="AZ50" s="355"/>
      <c r="BA50" s="355"/>
      <c r="BB50" s="355"/>
      <c r="BC50" s="355"/>
      <c r="BD50" s="355"/>
      <c r="BE50" s="355"/>
      <c r="BF50" s="355"/>
      <c r="BG50" s="355"/>
      <c r="BH50" s="355"/>
      <c r="BI50" s="355"/>
      <c r="BJ50" s="355"/>
      <c r="BK50" s="355"/>
      <c r="BL50" s="355"/>
    </row>
    <row r="51" spans="1:240" s="135" customFormat="1" ht="20.25" customHeight="1" thickBot="1" x14ac:dyDescent="0.35">
      <c r="B51" s="134">
        <v>41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136"/>
      <c r="P51" s="136"/>
      <c r="Q51" s="354"/>
      <c r="R51" s="354"/>
      <c r="S51" s="354"/>
      <c r="T51" s="354"/>
      <c r="U51" s="354"/>
      <c r="V51" s="354"/>
      <c r="W51" s="353"/>
      <c r="X51" s="353"/>
      <c r="Y51" s="353"/>
      <c r="Z51" s="353"/>
      <c r="AA51" s="353"/>
      <c r="AB51" s="353"/>
      <c r="AC51" s="353"/>
      <c r="AD51" s="353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5"/>
      <c r="AU51" s="356"/>
      <c r="AV51" s="356"/>
      <c r="AW51" s="356"/>
      <c r="AX51" s="355"/>
      <c r="AY51" s="355"/>
      <c r="AZ51" s="355"/>
      <c r="BA51" s="355"/>
      <c r="BB51" s="355"/>
      <c r="BC51" s="355"/>
      <c r="BD51" s="355"/>
      <c r="BE51" s="355"/>
      <c r="BF51" s="355"/>
      <c r="BG51" s="355"/>
      <c r="BH51" s="355"/>
      <c r="BI51" s="355"/>
      <c r="BJ51" s="355"/>
      <c r="BK51" s="355"/>
      <c r="BL51" s="355"/>
    </row>
    <row r="52" spans="1:240" s="135" customFormat="1" ht="20.25" customHeight="1" thickBot="1" x14ac:dyDescent="0.35">
      <c r="B52" s="134">
        <v>42</v>
      </c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136"/>
      <c r="P52" s="136"/>
      <c r="Q52" s="354"/>
      <c r="R52" s="354"/>
      <c r="S52" s="354"/>
      <c r="T52" s="354"/>
      <c r="U52" s="354"/>
      <c r="V52" s="354"/>
      <c r="W52" s="353"/>
      <c r="X52" s="353"/>
      <c r="Y52" s="353"/>
      <c r="Z52" s="353"/>
      <c r="AA52" s="353"/>
      <c r="AB52" s="353"/>
      <c r="AC52" s="353"/>
      <c r="AD52" s="353"/>
      <c r="AE52" s="355"/>
      <c r="AF52" s="355"/>
      <c r="AG52" s="355"/>
      <c r="AH52" s="355"/>
      <c r="AI52" s="355"/>
      <c r="AJ52" s="355"/>
      <c r="AK52" s="355"/>
      <c r="AL52" s="355"/>
      <c r="AM52" s="355"/>
      <c r="AN52" s="355"/>
      <c r="AO52" s="355"/>
      <c r="AP52" s="355"/>
      <c r="AQ52" s="355"/>
      <c r="AR52" s="355"/>
      <c r="AS52" s="355"/>
      <c r="AT52" s="355"/>
      <c r="AU52" s="356"/>
      <c r="AV52" s="356"/>
      <c r="AW52" s="356"/>
      <c r="AX52" s="355"/>
      <c r="AY52" s="355"/>
      <c r="AZ52" s="355"/>
      <c r="BA52" s="355"/>
      <c r="BB52" s="355"/>
      <c r="BC52" s="355"/>
      <c r="BD52" s="355"/>
      <c r="BE52" s="355"/>
      <c r="BF52" s="355"/>
      <c r="BG52" s="355"/>
      <c r="BH52" s="355"/>
      <c r="BI52" s="355"/>
      <c r="BJ52" s="355"/>
      <c r="BK52" s="355"/>
      <c r="BL52" s="355"/>
    </row>
    <row r="53" spans="1:240" s="135" customFormat="1" ht="20.25" customHeight="1" thickBot="1" x14ac:dyDescent="0.35">
      <c r="B53" s="134">
        <v>43</v>
      </c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136"/>
      <c r="P53" s="136"/>
      <c r="Q53" s="354"/>
      <c r="R53" s="354"/>
      <c r="S53" s="354"/>
      <c r="T53" s="354"/>
      <c r="U53" s="354"/>
      <c r="V53" s="354"/>
      <c r="W53" s="353"/>
      <c r="X53" s="353"/>
      <c r="Y53" s="353"/>
      <c r="Z53" s="353"/>
      <c r="AA53" s="353"/>
      <c r="AB53" s="353"/>
      <c r="AC53" s="353"/>
      <c r="AD53" s="353"/>
      <c r="AE53" s="355"/>
      <c r="AF53" s="355"/>
      <c r="AG53" s="355"/>
      <c r="AH53" s="355"/>
      <c r="AI53" s="355"/>
      <c r="AJ53" s="355"/>
      <c r="AK53" s="355"/>
      <c r="AL53" s="355"/>
      <c r="AM53" s="355"/>
      <c r="AN53" s="355"/>
      <c r="AO53" s="355"/>
      <c r="AP53" s="355"/>
      <c r="AQ53" s="355"/>
      <c r="AR53" s="355"/>
      <c r="AS53" s="355"/>
      <c r="AT53" s="355"/>
      <c r="AU53" s="356"/>
      <c r="AV53" s="356"/>
      <c r="AW53" s="356"/>
      <c r="AX53" s="355"/>
      <c r="AY53" s="355"/>
      <c r="AZ53" s="355"/>
      <c r="BA53" s="355"/>
      <c r="BB53" s="355"/>
      <c r="BC53" s="355"/>
      <c r="BD53" s="355"/>
      <c r="BE53" s="355"/>
      <c r="BF53" s="355"/>
      <c r="BG53" s="355"/>
      <c r="BH53" s="355"/>
      <c r="BI53" s="355"/>
      <c r="BJ53" s="355"/>
      <c r="BK53" s="355"/>
      <c r="BL53" s="355"/>
    </row>
    <row r="54" spans="1:240" s="135" customFormat="1" ht="20.25" customHeight="1" thickBot="1" x14ac:dyDescent="0.35">
      <c r="B54" s="134">
        <v>44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136"/>
      <c r="P54" s="136"/>
      <c r="Q54" s="354"/>
      <c r="R54" s="354"/>
      <c r="S54" s="354"/>
      <c r="T54" s="354"/>
      <c r="U54" s="354"/>
      <c r="V54" s="354"/>
      <c r="W54" s="353"/>
      <c r="X54" s="353"/>
      <c r="Y54" s="353"/>
      <c r="Z54" s="353"/>
      <c r="AA54" s="353"/>
      <c r="AB54" s="353"/>
      <c r="AC54" s="353"/>
      <c r="AD54" s="353"/>
      <c r="AE54" s="355"/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5"/>
      <c r="AU54" s="356"/>
      <c r="AV54" s="356"/>
      <c r="AW54" s="356"/>
      <c r="AX54" s="355"/>
      <c r="AY54" s="355"/>
      <c r="AZ54" s="355"/>
      <c r="BA54" s="355"/>
      <c r="BB54" s="355"/>
      <c r="BC54" s="355"/>
      <c r="BD54" s="355"/>
      <c r="BE54" s="355"/>
      <c r="BF54" s="355"/>
      <c r="BG54" s="355"/>
      <c r="BH54" s="355"/>
      <c r="BI54" s="355"/>
      <c r="BJ54" s="355"/>
      <c r="BK54" s="355"/>
      <c r="BL54" s="355"/>
    </row>
    <row r="55" spans="1:240" s="135" customFormat="1" ht="20.25" customHeight="1" thickBot="1" x14ac:dyDescent="0.35">
      <c r="B55" s="134">
        <v>45</v>
      </c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136"/>
      <c r="P55" s="136"/>
      <c r="Q55" s="354"/>
      <c r="R55" s="354"/>
      <c r="S55" s="354"/>
      <c r="T55" s="354"/>
      <c r="U55" s="354"/>
      <c r="V55" s="354"/>
      <c r="W55" s="353"/>
      <c r="X55" s="353"/>
      <c r="Y55" s="353"/>
      <c r="Z55" s="353"/>
      <c r="AA55" s="353"/>
      <c r="AB55" s="353"/>
      <c r="AC55" s="353"/>
      <c r="AD55" s="353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355"/>
      <c r="AP55" s="355"/>
      <c r="AQ55" s="355"/>
      <c r="AR55" s="355"/>
      <c r="AS55" s="355"/>
      <c r="AT55" s="355"/>
      <c r="AU55" s="356"/>
      <c r="AV55" s="356"/>
      <c r="AW55" s="356"/>
      <c r="AX55" s="355"/>
      <c r="AY55" s="355"/>
      <c r="AZ55" s="355"/>
      <c r="BA55" s="355"/>
      <c r="BB55" s="355"/>
      <c r="BC55" s="355"/>
      <c r="BD55" s="355"/>
      <c r="BE55" s="355"/>
      <c r="BF55" s="355"/>
      <c r="BG55" s="355"/>
      <c r="BH55" s="355"/>
      <c r="BI55" s="355"/>
      <c r="BJ55" s="355"/>
      <c r="BK55" s="355"/>
      <c r="BL55" s="355"/>
    </row>
    <row r="56" spans="1:240" s="7" customFormat="1" ht="22.5" customHeight="1" thickBot="1" x14ac:dyDescent="0.35">
      <c r="B56" s="371" t="s">
        <v>111</v>
      </c>
      <c r="C56" s="220"/>
      <c r="D56" s="347" t="s">
        <v>107</v>
      </c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138">
        <v>148</v>
      </c>
      <c r="AG56" s="359"/>
      <c r="AH56" s="359"/>
      <c r="AI56" s="359"/>
      <c r="AJ56" s="359"/>
      <c r="AK56" s="359"/>
      <c r="AL56" s="359"/>
      <c r="AM56" s="359"/>
      <c r="AN56" s="359"/>
      <c r="AO56" s="359"/>
      <c r="AP56" s="359"/>
      <c r="AQ56" s="359"/>
      <c r="AR56" s="359"/>
      <c r="AS56" s="359"/>
      <c r="AT56" s="359"/>
      <c r="AU56" s="137">
        <v>150</v>
      </c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"/>
      <c r="BN56" s="54"/>
      <c r="BO56" s="54"/>
    </row>
    <row r="57" spans="1:240" s="7" customFormat="1" ht="22.5" customHeight="1" thickBot="1" x14ac:dyDescent="0.35">
      <c r="B57" s="221"/>
      <c r="C57" s="223"/>
      <c r="D57" s="349" t="s">
        <v>108</v>
      </c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127">
        <v>149</v>
      </c>
      <c r="AG57" s="358"/>
      <c r="AH57" s="358"/>
      <c r="AI57" s="358"/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140">
        <v>151</v>
      </c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"/>
      <c r="BN57" s="54"/>
      <c r="BO57" s="54"/>
    </row>
    <row r="58" spans="1:240" s="7" customFormat="1" ht="22.5" customHeight="1" thickBot="1" x14ac:dyDescent="0.35">
      <c r="B58" s="221"/>
      <c r="C58" s="223"/>
      <c r="D58" s="348" t="s">
        <v>109</v>
      </c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142">
        <v>152</v>
      </c>
      <c r="AG58" s="346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  <c r="AU58" s="143">
        <v>154</v>
      </c>
      <c r="AV58" s="144"/>
      <c r="AW58" s="350"/>
      <c r="AX58" s="351"/>
      <c r="AY58" s="351"/>
      <c r="AZ58" s="351"/>
      <c r="BA58" s="351"/>
      <c r="BB58" s="351"/>
      <c r="BC58" s="351"/>
      <c r="BD58" s="351"/>
      <c r="BE58" s="351"/>
      <c r="BF58" s="351"/>
      <c r="BG58" s="351"/>
      <c r="BH58" s="351"/>
      <c r="BI58" s="351"/>
      <c r="BJ58" s="351"/>
      <c r="BK58" s="351"/>
      <c r="BL58" s="352"/>
      <c r="BM58" s="3"/>
      <c r="BN58" s="54"/>
      <c r="BO58" s="54"/>
    </row>
    <row r="59" spans="1:240" s="7" customFormat="1" ht="22.5" customHeight="1" thickBot="1" x14ac:dyDescent="0.4">
      <c r="B59" s="224"/>
      <c r="C59" s="226"/>
      <c r="D59" s="369" t="s">
        <v>110</v>
      </c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69"/>
      <c r="AB59" s="369"/>
      <c r="AC59" s="369"/>
      <c r="AD59" s="369"/>
      <c r="AE59" s="369"/>
      <c r="AF59" s="141">
        <v>153</v>
      </c>
      <c r="AG59" s="358"/>
      <c r="AH59" s="358"/>
      <c r="AI59" s="358"/>
      <c r="AJ59" s="358"/>
      <c r="AK59" s="358"/>
      <c r="AL59" s="358"/>
      <c r="AM59" s="358"/>
      <c r="AN59" s="358"/>
      <c r="AO59" s="358"/>
      <c r="AP59" s="358"/>
      <c r="AQ59" s="358"/>
      <c r="AR59" s="358"/>
      <c r="AS59" s="358"/>
      <c r="AT59" s="358"/>
      <c r="AU59" s="139">
        <v>155</v>
      </c>
      <c r="AV59" s="370"/>
      <c r="AW59" s="370"/>
      <c r="AX59" s="370"/>
      <c r="AY59" s="370"/>
      <c r="AZ59" s="370"/>
      <c r="BA59" s="370"/>
      <c r="BB59" s="370"/>
      <c r="BC59" s="370"/>
      <c r="BD59" s="370"/>
      <c r="BE59" s="370"/>
      <c r="BF59" s="370"/>
      <c r="BG59" s="370"/>
      <c r="BH59" s="370"/>
      <c r="BI59" s="370"/>
      <c r="BJ59" s="370"/>
      <c r="BK59" s="370"/>
      <c r="BL59" s="370"/>
      <c r="BM59" s="57"/>
      <c r="BN59" s="56"/>
      <c r="BO59" s="54"/>
    </row>
    <row r="60" spans="1:240" s="3" customFormat="1" ht="12" customHeight="1" x14ac:dyDescent="0.3">
      <c r="A60" s="2"/>
      <c r="B60" s="5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62"/>
      <c r="T60" s="4"/>
      <c r="U60" s="4"/>
      <c r="V60" s="4"/>
      <c r="W60" s="4"/>
      <c r="X60" s="4"/>
      <c r="Y60" s="4"/>
      <c r="Z60" s="4"/>
      <c r="AA60" s="62"/>
      <c r="AB60" s="59"/>
      <c r="AC60" s="59"/>
      <c r="AD60" s="59"/>
      <c r="AE60" s="59"/>
      <c r="AF60" s="60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60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</row>
    <row r="61" spans="1:240" s="3" customFormat="1" ht="12" customHeight="1" x14ac:dyDescent="0.3">
      <c r="A61" s="2"/>
      <c r="B61" s="5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62"/>
      <c r="T61" s="4"/>
      <c r="U61" s="4"/>
      <c r="V61" s="4"/>
      <c r="W61" s="4"/>
      <c r="X61" s="4"/>
      <c r="Y61" s="4"/>
      <c r="Z61" s="4"/>
      <c r="AA61" s="62"/>
      <c r="AB61" s="59"/>
      <c r="AC61" s="59"/>
      <c r="AD61" s="59"/>
      <c r="AE61" s="59"/>
      <c r="AF61" s="60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60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</row>
    <row r="62" spans="1:240" s="3" customFormat="1" ht="12" customHeight="1" x14ac:dyDescent="0.3">
      <c r="A62" s="2"/>
      <c r="B62" s="5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62"/>
      <c r="T62" s="4"/>
      <c r="U62" s="4"/>
      <c r="V62" s="4"/>
      <c r="W62" s="4"/>
      <c r="X62" s="4"/>
      <c r="Y62" s="4"/>
      <c r="Z62" s="4"/>
      <c r="AA62" s="62"/>
      <c r="AB62" s="59"/>
      <c r="AC62" s="59"/>
      <c r="AD62" s="59"/>
      <c r="AE62" s="59"/>
      <c r="AF62" s="60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60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</row>
    <row r="63" spans="1:240" s="3" customFormat="1" ht="12" customHeight="1" x14ac:dyDescent="0.3">
      <c r="A63" s="2"/>
      <c r="B63" s="5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62"/>
      <c r="T63" s="4"/>
      <c r="U63" s="4"/>
      <c r="V63" s="4"/>
      <c r="W63" s="4"/>
      <c r="X63" s="4"/>
      <c r="Y63" s="4"/>
      <c r="Z63" s="4"/>
      <c r="AA63" s="62"/>
      <c r="AB63" s="59"/>
      <c r="AC63" s="59"/>
      <c r="AD63" s="59"/>
      <c r="AE63" s="59"/>
      <c r="AF63" s="60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60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</row>
    <row r="64" spans="1:240" s="3" customFormat="1" ht="12" customHeight="1" x14ac:dyDescent="0.3">
      <c r="A64" s="2"/>
      <c r="B64" s="5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2"/>
      <c r="T64" s="4"/>
      <c r="U64" s="4"/>
      <c r="V64" s="4"/>
      <c r="W64" s="4"/>
      <c r="X64" s="4"/>
      <c r="Y64" s="4"/>
      <c r="Z64" s="4"/>
      <c r="AA64" s="62"/>
      <c r="AB64" s="59"/>
      <c r="AC64" s="59"/>
      <c r="AD64" s="59"/>
      <c r="AE64" s="59"/>
      <c r="AF64" s="60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60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</row>
  </sheetData>
  <mergeCells count="389">
    <mergeCell ref="AG59:AT59"/>
    <mergeCell ref="D59:AE59"/>
    <mergeCell ref="AV59:BL59"/>
    <mergeCell ref="AX2:BL2"/>
    <mergeCell ref="AU13:AW13"/>
    <mergeCell ref="B56:C59"/>
    <mergeCell ref="C13:N13"/>
    <mergeCell ref="Q13:S13"/>
    <mergeCell ref="T13:V13"/>
    <mergeCell ref="W13:AD13"/>
    <mergeCell ref="AE13:AG13"/>
    <mergeCell ref="AH13:AT13"/>
    <mergeCell ref="AX13:BL13"/>
    <mergeCell ref="C14:N14"/>
    <mergeCell ref="Q14:S14"/>
    <mergeCell ref="T14:V14"/>
    <mergeCell ref="W14:AD14"/>
    <mergeCell ref="AE14:AG14"/>
    <mergeCell ref="AH14:AT14"/>
    <mergeCell ref="AU14:AW14"/>
    <mergeCell ref="AX14:BL14"/>
    <mergeCell ref="Q15:S15"/>
    <mergeCell ref="T15:V15"/>
    <mergeCell ref="W15:AD15"/>
    <mergeCell ref="AE15:AG15"/>
    <mergeCell ref="AH15:AT15"/>
    <mergeCell ref="AU15:AW15"/>
    <mergeCell ref="AX15:BL15"/>
    <mergeCell ref="C15:N15"/>
    <mergeCell ref="AP2:AW2"/>
    <mergeCell ref="Q2:AO2"/>
    <mergeCell ref="B2:N2"/>
    <mergeCell ref="AE5:BL5"/>
    <mergeCell ref="C10:N10"/>
    <mergeCell ref="Q10:S10"/>
    <mergeCell ref="T10:V10"/>
    <mergeCell ref="W10:AD10"/>
    <mergeCell ref="AE10:AG10"/>
    <mergeCell ref="AH10:AT10"/>
    <mergeCell ref="AU10:AW10"/>
    <mergeCell ref="AX10:BL10"/>
    <mergeCell ref="B5:AD9"/>
    <mergeCell ref="BH4:BL4"/>
    <mergeCell ref="AE6:BL9"/>
    <mergeCell ref="C11:N11"/>
    <mergeCell ref="Q11:S11"/>
    <mergeCell ref="T11:V11"/>
    <mergeCell ref="W11:AD11"/>
    <mergeCell ref="AE11:AG11"/>
    <mergeCell ref="AH11:AT11"/>
    <mergeCell ref="AU11:AW11"/>
    <mergeCell ref="AX11:BL11"/>
    <mergeCell ref="C12:N12"/>
    <mergeCell ref="Q12:S12"/>
    <mergeCell ref="T12:V12"/>
    <mergeCell ref="W12:AD12"/>
    <mergeCell ref="AE12:AG12"/>
    <mergeCell ref="AH12:AT12"/>
    <mergeCell ref="AU12:AW12"/>
    <mergeCell ref="AX12:BL12"/>
    <mergeCell ref="C16:N16"/>
    <mergeCell ref="Q16:S16"/>
    <mergeCell ref="T16:V16"/>
    <mergeCell ref="W16:AD16"/>
    <mergeCell ref="AE16:AG16"/>
    <mergeCell ref="AH16:AT16"/>
    <mergeCell ref="AU16:AW16"/>
    <mergeCell ref="AX16:BL16"/>
    <mergeCell ref="C17:N17"/>
    <mergeCell ref="Q17:S17"/>
    <mergeCell ref="T17:V17"/>
    <mergeCell ref="W17:AD17"/>
    <mergeCell ref="AE17:AG17"/>
    <mergeCell ref="AH17:AT17"/>
    <mergeCell ref="AU17:AW17"/>
    <mergeCell ref="AX17:BL17"/>
    <mergeCell ref="C18:N18"/>
    <mergeCell ref="Q18:S18"/>
    <mergeCell ref="T18:V18"/>
    <mergeCell ref="W18:AD18"/>
    <mergeCell ref="AE18:AG18"/>
    <mergeCell ref="AH18:AT18"/>
    <mergeCell ref="AU18:AW18"/>
    <mergeCell ref="AX18:BL18"/>
    <mergeCell ref="C19:N19"/>
    <mergeCell ref="Q19:S19"/>
    <mergeCell ref="T19:V19"/>
    <mergeCell ref="W19:AD19"/>
    <mergeCell ref="AE19:AG19"/>
    <mergeCell ref="AH19:AT19"/>
    <mergeCell ref="AU19:AW19"/>
    <mergeCell ref="AX19:BL19"/>
    <mergeCell ref="C20:N20"/>
    <mergeCell ref="Q20:S20"/>
    <mergeCell ref="T20:V20"/>
    <mergeCell ref="W20:AD20"/>
    <mergeCell ref="AE20:AG20"/>
    <mergeCell ref="AH20:AT20"/>
    <mergeCell ref="AU20:AW20"/>
    <mergeCell ref="AX20:BL20"/>
    <mergeCell ref="C21:N21"/>
    <mergeCell ref="Q21:S21"/>
    <mergeCell ref="T21:V21"/>
    <mergeCell ref="W21:AD21"/>
    <mergeCell ref="AE21:AG21"/>
    <mergeCell ref="AH21:AT21"/>
    <mergeCell ref="AU21:AW21"/>
    <mergeCell ref="AX21:BL21"/>
    <mergeCell ref="C22:N22"/>
    <mergeCell ref="Q22:S22"/>
    <mergeCell ref="T22:V22"/>
    <mergeCell ref="W22:AD22"/>
    <mergeCell ref="AE22:AG22"/>
    <mergeCell ref="AH22:AT22"/>
    <mergeCell ref="AU22:AW22"/>
    <mergeCell ref="AX22:BL22"/>
    <mergeCell ref="C23:N23"/>
    <mergeCell ref="Q23:S23"/>
    <mergeCell ref="T23:V23"/>
    <mergeCell ref="W23:AD23"/>
    <mergeCell ref="AE23:AG23"/>
    <mergeCell ref="AH23:AT23"/>
    <mergeCell ref="AU23:AW23"/>
    <mergeCell ref="AX23:BL23"/>
    <mergeCell ref="C24:N24"/>
    <mergeCell ref="Q24:S24"/>
    <mergeCell ref="T24:V24"/>
    <mergeCell ref="W24:AD24"/>
    <mergeCell ref="AE24:AG24"/>
    <mergeCell ref="AH24:AT24"/>
    <mergeCell ref="AU24:AW24"/>
    <mergeCell ref="AX24:BL24"/>
    <mergeCell ref="C25:N25"/>
    <mergeCell ref="Q25:S25"/>
    <mergeCell ref="T25:V25"/>
    <mergeCell ref="W25:AD25"/>
    <mergeCell ref="AE25:AG25"/>
    <mergeCell ref="AH25:AT25"/>
    <mergeCell ref="AU25:AW25"/>
    <mergeCell ref="AX25:BL25"/>
    <mergeCell ref="C26:N26"/>
    <mergeCell ref="Q26:S26"/>
    <mergeCell ref="T26:V26"/>
    <mergeCell ref="W26:AD26"/>
    <mergeCell ref="AE26:AG26"/>
    <mergeCell ref="AH26:AT26"/>
    <mergeCell ref="AU26:AW26"/>
    <mergeCell ref="AX26:BL26"/>
    <mergeCell ref="C27:N27"/>
    <mergeCell ref="Q27:S27"/>
    <mergeCell ref="T27:V27"/>
    <mergeCell ref="W27:AD27"/>
    <mergeCell ref="AE27:AG27"/>
    <mergeCell ref="AH27:AT27"/>
    <mergeCell ref="AU27:AW27"/>
    <mergeCell ref="AX27:BL27"/>
    <mergeCell ref="C28:N28"/>
    <mergeCell ref="Q28:S28"/>
    <mergeCell ref="T28:V28"/>
    <mergeCell ref="W28:AD28"/>
    <mergeCell ref="AE28:AG28"/>
    <mergeCell ref="AH28:AT28"/>
    <mergeCell ref="AU28:AW28"/>
    <mergeCell ref="AX28:BL28"/>
    <mergeCell ref="C29:N29"/>
    <mergeCell ref="Q29:S29"/>
    <mergeCell ref="T29:V29"/>
    <mergeCell ref="W29:AD29"/>
    <mergeCell ref="AE29:AG29"/>
    <mergeCell ref="AH29:AT29"/>
    <mergeCell ref="AU29:AW29"/>
    <mergeCell ref="AX29:BL29"/>
    <mergeCell ref="C30:N30"/>
    <mergeCell ref="Q30:S30"/>
    <mergeCell ref="T30:V30"/>
    <mergeCell ref="W30:AD30"/>
    <mergeCell ref="AE30:AG30"/>
    <mergeCell ref="AH30:AT30"/>
    <mergeCell ref="AU30:AW30"/>
    <mergeCell ref="AX30:BL30"/>
    <mergeCell ref="C31:N31"/>
    <mergeCell ref="Q31:S31"/>
    <mergeCell ref="T31:V31"/>
    <mergeCell ref="W31:AD31"/>
    <mergeCell ref="AE31:AG31"/>
    <mergeCell ref="AH31:AT31"/>
    <mergeCell ref="AU31:AW31"/>
    <mergeCell ref="AX31:BL31"/>
    <mergeCell ref="C32:N32"/>
    <mergeCell ref="Q32:S32"/>
    <mergeCell ref="T32:V32"/>
    <mergeCell ref="W32:AD32"/>
    <mergeCell ref="AE32:AG32"/>
    <mergeCell ref="AH32:AT32"/>
    <mergeCell ref="AU32:AW32"/>
    <mergeCell ref="AX32:BL32"/>
    <mergeCell ref="C33:N33"/>
    <mergeCell ref="Q33:S33"/>
    <mergeCell ref="T33:V33"/>
    <mergeCell ref="W33:AD33"/>
    <mergeCell ref="AE33:AG33"/>
    <mergeCell ref="AH33:AT33"/>
    <mergeCell ref="AU33:AW33"/>
    <mergeCell ref="AX33:BL33"/>
    <mergeCell ref="C34:N34"/>
    <mergeCell ref="Q34:S34"/>
    <mergeCell ref="T34:V34"/>
    <mergeCell ref="W34:AD34"/>
    <mergeCell ref="AE34:AG34"/>
    <mergeCell ref="AH34:AT34"/>
    <mergeCell ref="AU34:AW34"/>
    <mergeCell ref="AX34:BL34"/>
    <mergeCell ref="C35:N35"/>
    <mergeCell ref="Q35:S35"/>
    <mergeCell ref="T35:V35"/>
    <mergeCell ref="W35:AD35"/>
    <mergeCell ref="AE35:AG35"/>
    <mergeCell ref="AH35:AT35"/>
    <mergeCell ref="AU35:AW35"/>
    <mergeCell ref="AX35:BL35"/>
    <mergeCell ref="C36:N36"/>
    <mergeCell ref="Q36:S36"/>
    <mergeCell ref="T36:V36"/>
    <mergeCell ref="W36:AD36"/>
    <mergeCell ref="AE36:AG36"/>
    <mergeCell ref="AH36:AT36"/>
    <mergeCell ref="AU36:AW36"/>
    <mergeCell ref="AX36:BL36"/>
    <mergeCell ref="C37:N37"/>
    <mergeCell ref="Q37:S37"/>
    <mergeCell ref="T37:V37"/>
    <mergeCell ref="W37:AD37"/>
    <mergeCell ref="AE37:AG37"/>
    <mergeCell ref="AH37:AT37"/>
    <mergeCell ref="AU37:AW37"/>
    <mergeCell ref="AX37:BL37"/>
    <mergeCell ref="C38:N38"/>
    <mergeCell ref="Q38:S38"/>
    <mergeCell ref="T38:V38"/>
    <mergeCell ref="W38:AD38"/>
    <mergeCell ref="AE38:AG38"/>
    <mergeCell ref="AH38:AT38"/>
    <mergeCell ref="AU38:AW38"/>
    <mergeCell ref="AX38:BL38"/>
    <mergeCell ref="C39:N39"/>
    <mergeCell ref="Q39:S39"/>
    <mergeCell ref="T39:V39"/>
    <mergeCell ref="W39:AD39"/>
    <mergeCell ref="AE39:AG39"/>
    <mergeCell ref="AH39:AT39"/>
    <mergeCell ref="AU39:AW39"/>
    <mergeCell ref="AX39:BL39"/>
    <mergeCell ref="C40:N40"/>
    <mergeCell ref="Q40:S40"/>
    <mergeCell ref="T40:V40"/>
    <mergeCell ref="W40:AD40"/>
    <mergeCell ref="AE40:AG40"/>
    <mergeCell ref="AH40:AT40"/>
    <mergeCell ref="AU40:AW40"/>
    <mergeCell ref="AX40:BL40"/>
    <mergeCell ref="C41:N41"/>
    <mergeCell ref="Q41:S41"/>
    <mergeCell ref="T41:V41"/>
    <mergeCell ref="W41:AD41"/>
    <mergeCell ref="AE41:AG41"/>
    <mergeCell ref="AH41:AT41"/>
    <mergeCell ref="AU41:AW41"/>
    <mergeCell ref="AX41:BL41"/>
    <mergeCell ref="C42:N42"/>
    <mergeCell ref="Q42:S42"/>
    <mergeCell ref="T42:V42"/>
    <mergeCell ref="W42:AD42"/>
    <mergeCell ref="AE42:AG42"/>
    <mergeCell ref="AH42:AT42"/>
    <mergeCell ref="AU42:AW42"/>
    <mergeCell ref="AX42:BL42"/>
    <mergeCell ref="C43:N43"/>
    <mergeCell ref="Q43:S43"/>
    <mergeCell ref="T43:V43"/>
    <mergeCell ref="W43:AD43"/>
    <mergeCell ref="AE43:AG43"/>
    <mergeCell ref="AH43:AT43"/>
    <mergeCell ref="AU43:AW43"/>
    <mergeCell ref="AX43:BL43"/>
    <mergeCell ref="C44:N44"/>
    <mergeCell ref="Q44:S44"/>
    <mergeCell ref="T44:V44"/>
    <mergeCell ref="W44:AD44"/>
    <mergeCell ref="AE44:AG44"/>
    <mergeCell ref="AH44:AT44"/>
    <mergeCell ref="AU44:AW44"/>
    <mergeCell ref="AX44:BL44"/>
    <mergeCell ref="C45:N45"/>
    <mergeCell ref="Q45:S45"/>
    <mergeCell ref="T45:V45"/>
    <mergeCell ref="W45:AD45"/>
    <mergeCell ref="AE45:AG45"/>
    <mergeCell ref="AH45:AT45"/>
    <mergeCell ref="AU45:AW45"/>
    <mergeCell ref="AX45:BL45"/>
    <mergeCell ref="C46:N46"/>
    <mergeCell ref="Q46:S46"/>
    <mergeCell ref="T46:V46"/>
    <mergeCell ref="W46:AD46"/>
    <mergeCell ref="AE46:AG46"/>
    <mergeCell ref="AH46:AT46"/>
    <mergeCell ref="AU46:AW46"/>
    <mergeCell ref="AX46:BL46"/>
    <mergeCell ref="C47:N47"/>
    <mergeCell ref="Q47:S47"/>
    <mergeCell ref="T47:V47"/>
    <mergeCell ref="W47:AD47"/>
    <mergeCell ref="AE47:AG47"/>
    <mergeCell ref="AH47:AT47"/>
    <mergeCell ref="AU47:AW47"/>
    <mergeCell ref="AX47:BL47"/>
    <mergeCell ref="C48:N48"/>
    <mergeCell ref="Q48:S48"/>
    <mergeCell ref="T48:V48"/>
    <mergeCell ref="W48:AD48"/>
    <mergeCell ref="AE48:AG48"/>
    <mergeCell ref="AH48:AT48"/>
    <mergeCell ref="AU48:AW48"/>
    <mergeCell ref="AX48:BL48"/>
    <mergeCell ref="C49:N49"/>
    <mergeCell ref="Q49:S49"/>
    <mergeCell ref="T49:V49"/>
    <mergeCell ref="W49:AD49"/>
    <mergeCell ref="AE49:AG49"/>
    <mergeCell ref="AH49:AT49"/>
    <mergeCell ref="AU49:AW49"/>
    <mergeCell ref="AX49:BL49"/>
    <mergeCell ref="C50:N50"/>
    <mergeCell ref="Q50:S50"/>
    <mergeCell ref="T50:V50"/>
    <mergeCell ref="W50:AD50"/>
    <mergeCell ref="AE50:AG50"/>
    <mergeCell ref="AH50:AT50"/>
    <mergeCell ref="AU50:AW50"/>
    <mergeCell ref="AX50:BL50"/>
    <mergeCell ref="C51:N51"/>
    <mergeCell ref="Q51:S51"/>
    <mergeCell ref="T51:V51"/>
    <mergeCell ref="W51:AD51"/>
    <mergeCell ref="AE51:AG51"/>
    <mergeCell ref="AH51:AT51"/>
    <mergeCell ref="AU51:AW51"/>
    <mergeCell ref="AX51:BL51"/>
    <mergeCell ref="C52:N52"/>
    <mergeCell ref="Q52:S52"/>
    <mergeCell ref="T52:V52"/>
    <mergeCell ref="W52:AD52"/>
    <mergeCell ref="AE52:AG52"/>
    <mergeCell ref="AH52:AT52"/>
    <mergeCell ref="AU52:AW52"/>
    <mergeCell ref="AX52:BL52"/>
    <mergeCell ref="AG57:AT57"/>
    <mergeCell ref="T55:V55"/>
    <mergeCell ref="W55:AD55"/>
    <mergeCell ref="AE55:AG55"/>
    <mergeCell ref="AH55:AT55"/>
    <mergeCell ref="AU55:AW55"/>
    <mergeCell ref="AX55:BL55"/>
    <mergeCell ref="AG56:AT56"/>
    <mergeCell ref="AV56:BL56"/>
    <mergeCell ref="AG58:AT58"/>
    <mergeCell ref="D56:AE56"/>
    <mergeCell ref="D58:AE58"/>
    <mergeCell ref="D57:AE57"/>
    <mergeCell ref="AW58:BL58"/>
    <mergeCell ref="C53:N53"/>
    <mergeCell ref="Q53:S53"/>
    <mergeCell ref="T53:V53"/>
    <mergeCell ref="W53:AD53"/>
    <mergeCell ref="AE53:AG53"/>
    <mergeCell ref="AH53:AT53"/>
    <mergeCell ref="AU53:AW53"/>
    <mergeCell ref="AX53:BL53"/>
    <mergeCell ref="C54:N54"/>
    <mergeCell ref="Q54:S54"/>
    <mergeCell ref="T54:V54"/>
    <mergeCell ref="W54:AD54"/>
    <mergeCell ref="AE54:AG54"/>
    <mergeCell ref="AH54:AT54"/>
    <mergeCell ref="AU54:AW54"/>
    <mergeCell ref="AX54:BL54"/>
    <mergeCell ref="AV57:BL57"/>
    <mergeCell ref="C55:N55"/>
    <mergeCell ref="Q55:S5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82"/>
  <sheetViews>
    <sheetView zoomScale="70" zoomScaleNormal="70" workbookViewId="0">
      <pane xSplit="1" ySplit="2" topLeftCell="B24" activePane="bottomRight" state="frozen"/>
      <selection pane="topRight"/>
      <selection pane="bottomLeft"/>
      <selection pane="bottomRight" activeCell="D72" sqref="D72"/>
    </sheetView>
  </sheetViews>
  <sheetFormatPr baseColWidth="10" defaultColWidth="16.77734375" defaultRowHeight="13.8" x14ac:dyDescent="0.25"/>
  <cols>
    <col min="1" max="1" width="48.21875" style="9" bestFit="1" customWidth="1"/>
    <col min="2" max="2" width="19.5546875" style="9" bestFit="1" customWidth="1"/>
    <col min="3" max="3" width="18.77734375" style="9" bestFit="1" customWidth="1"/>
    <col min="4" max="4" width="18" style="9" customWidth="1"/>
    <col min="5" max="5" width="18.77734375" style="9" bestFit="1" customWidth="1"/>
    <col min="6" max="6" width="35.77734375" style="9" bestFit="1" customWidth="1"/>
    <col min="7" max="8" width="23.21875" style="9" bestFit="1" customWidth="1"/>
    <col min="9" max="9" width="23.77734375" style="9" customWidth="1"/>
    <col min="10" max="10" width="27.21875" style="9" customWidth="1"/>
    <col min="11" max="11" width="21.77734375" style="9" customWidth="1"/>
    <col min="12" max="12" width="29.77734375" style="9" bestFit="1" customWidth="1"/>
    <col min="13" max="13" width="18.77734375" style="9" bestFit="1" customWidth="1"/>
    <col min="14" max="14" width="27.44140625" style="9" customWidth="1"/>
    <col min="15" max="15" width="24.5546875" style="9" bestFit="1" customWidth="1"/>
    <col min="16" max="16" width="21.77734375" style="9" bestFit="1" customWidth="1"/>
    <col min="17" max="17" width="18.77734375" style="9" bestFit="1" customWidth="1"/>
    <col min="18" max="18" width="39.77734375" style="9" bestFit="1" customWidth="1"/>
    <col min="19" max="19" width="16.77734375" style="9"/>
    <col min="20" max="20" width="11.5546875" style="9" bestFit="1" customWidth="1"/>
    <col min="21" max="16384" width="16.77734375" style="9"/>
  </cols>
  <sheetData>
    <row r="1" spans="1:18" x14ac:dyDescent="0.25">
      <c r="B1" s="378" t="s">
        <v>86</v>
      </c>
      <c r="C1" s="379"/>
      <c r="D1" s="379"/>
      <c r="E1" s="379"/>
      <c r="F1" s="379"/>
      <c r="G1" s="379"/>
      <c r="H1" s="379"/>
      <c r="I1" s="379"/>
      <c r="J1" s="379"/>
      <c r="K1" s="380"/>
    </row>
    <row r="2" spans="1:18" ht="14.4" thickBot="1" x14ac:dyDescent="0.3">
      <c r="B2" s="381"/>
      <c r="C2" s="382"/>
      <c r="D2" s="382"/>
      <c r="E2" s="382"/>
      <c r="F2" s="382"/>
      <c r="G2" s="382"/>
      <c r="H2" s="382"/>
      <c r="I2" s="382"/>
      <c r="J2" s="382"/>
      <c r="K2" s="383"/>
    </row>
    <row r="3" spans="1:18" ht="14.4" thickBot="1" x14ac:dyDescent="0.3">
      <c r="N3" s="10"/>
    </row>
    <row r="4" spans="1:18" ht="14.4" thickBot="1" x14ac:dyDescent="0.3">
      <c r="B4" s="384" t="s">
        <v>36</v>
      </c>
      <c r="C4" s="385"/>
      <c r="I4" s="11" t="s">
        <v>51</v>
      </c>
      <c r="J4" s="11" t="s">
        <v>50</v>
      </c>
      <c r="K4" s="11" t="s">
        <v>59</v>
      </c>
      <c r="M4" s="11" t="s">
        <v>36</v>
      </c>
      <c r="N4" s="11" t="s">
        <v>61</v>
      </c>
      <c r="O4" s="11" t="s">
        <v>62</v>
      </c>
    </row>
    <row r="5" spans="1:18" ht="14.4" thickBot="1" x14ac:dyDescent="0.3">
      <c r="B5" s="386" t="s">
        <v>53</v>
      </c>
      <c r="C5" s="387"/>
      <c r="H5" s="8"/>
      <c r="I5" s="12"/>
      <c r="J5" s="51">
        <f>+IFERROR(VLOOKUP(H5,#REF!,9,0),0)</f>
        <v>0</v>
      </c>
      <c r="K5" s="51">
        <f>+J5</f>
        <v>0</v>
      </c>
      <c r="M5" s="35" t="s">
        <v>65</v>
      </c>
      <c r="N5" s="13">
        <v>0</v>
      </c>
      <c r="O5" s="14">
        <f>ROUND(+N5-N7-N8-N9-N10-N11-N12-N13-N14-N15-N16-N17-N18,-3)</f>
        <v>0</v>
      </c>
      <c r="P5" s="15"/>
    </row>
    <row r="6" spans="1:18" ht="14.4" thickBot="1" x14ac:dyDescent="0.3">
      <c r="B6" s="43" t="s">
        <v>49</v>
      </c>
      <c r="C6" s="43" t="s">
        <v>48</v>
      </c>
      <c r="H6" s="8"/>
      <c r="I6" s="12"/>
      <c r="J6" s="51">
        <f>+IFERROR(VLOOKUP(H6,#REF!,9,0),0)</f>
        <v>0</v>
      </c>
      <c r="K6" s="51">
        <f>+J6</f>
        <v>0</v>
      </c>
      <c r="M6" s="12"/>
      <c r="N6" s="17" t="s">
        <v>46</v>
      </c>
      <c r="O6" s="12"/>
      <c r="P6" s="15"/>
    </row>
    <row r="7" spans="1:18" x14ac:dyDescent="0.25">
      <c r="A7" s="38" t="s">
        <v>60</v>
      </c>
      <c r="B7" s="39">
        <f t="shared" ref="B7" si="0">+ROUND(P28-N28,-3)</f>
        <v>0</v>
      </c>
      <c r="C7" s="70">
        <f t="shared" ref="C7:C17" si="1">+ROUND(Q28-O28,-3)</f>
        <v>0</v>
      </c>
      <c r="D7" s="69">
        <f>+IFERROR((C7/B7),0)</f>
        <v>0</v>
      </c>
      <c r="H7" s="8"/>
      <c r="I7" s="12"/>
      <c r="J7" s="51">
        <f>+IFERROR(VLOOKUP(H7,#REF!,9,0),0)</f>
        <v>0</v>
      </c>
      <c r="K7" s="51">
        <f>+J7</f>
        <v>0</v>
      </c>
      <c r="M7" s="18" t="s">
        <v>41</v>
      </c>
      <c r="N7" s="13">
        <v>0</v>
      </c>
      <c r="O7" s="12"/>
      <c r="P7" s="15"/>
    </row>
    <row r="8" spans="1:18" x14ac:dyDescent="0.25">
      <c r="A8" s="36" t="s">
        <v>76</v>
      </c>
      <c r="B8" s="39">
        <f>+ROUND(P29-N29,-3)</f>
        <v>0</v>
      </c>
      <c r="C8" s="70">
        <f t="shared" si="1"/>
        <v>0</v>
      </c>
      <c r="D8" s="69">
        <f t="shared" ref="D8:D21" si="2">+IFERROR((C8/B8),0)</f>
        <v>0</v>
      </c>
      <c r="I8" s="12"/>
      <c r="J8" s="51">
        <f>+IFERROR(VLOOKUP(H8,#REF!,9,0),0)</f>
        <v>0</v>
      </c>
      <c r="K8" s="51">
        <f t="shared" ref="K8:K14" si="3">+J8</f>
        <v>0</v>
      </c>
      <c r="M8" s="12" t="s">
        <v>42</v>
      </c>
      <c r="N8" s="13">
        <v>0</v>
      </c>
      <c r="O8" s="12"/>
      <c r="P8" s="15"/>
    </row>
    <row r="9" spans="1:18" x14ac:dyDescent="0.25">
      <c r="A9" s="64" t="s">
        <v>77</v>
      </c>
      <c r="B9" s="39">
        <f t="shared" ref="B9:B17" si="4">+ROUND(P30-N30,-3)</f>
        <v>0</v>
      </c>
      <c r="C9" s="70">
        <f t="shared" si="1"/>
        <v>0</v>
      </c>
      <c r="D9" s="69">
        <f t="shared" si="2"/>
        <v>0</v>
      </c>
      <c r="H9" s="8"/>
      <c r="I9" s="12"/>
      <c r="J9" s="51">
        <f>+IFERROR(VLOOKUP(H9,#REF!,9,0),0)</f>
        <v>0</v>
      </c>
      <c r="K9" s="51">
        <f t="shared" si="3"/>
        <v>0</v>
      </c>
      <c r="M9" s="18" t="s">
        <v>43</v>
      </c>
      <c r="N9" s="13">
        <v>0</v>
      </c>
      <c r="O9" s="12"/>
      <c r="P9" s="15"/>
    </row>
    <row r="10" spans="1:18" x14ac:dyDescent="0.25">
      <c r="A10" s="36" t="s">
        <v>79</v>
      </c>
      <c r="B10" s="39">
        <f t="shared" si="4"/>
        <v>0</v>
      </c>
      <c r="C10" s="41">
        <f t="shared" si="1"/>
        <v>0</v>
      </c>
      <c r="D10" s="19">
        <f t="shared" si="2"/>
        <v>0</v>
      </c>
      <c r="H10" s="8"/>
      <c r="I10" s="12"/>
      <c r="J10" s="51">
        <f>+IFERROR(VLOOKUP(H10,#REF!,9,0),0)</f>
        <v>0</v>
      </c>
      <c r="K10" s="51">
        <f t="shared" si="3"/>
        <v>0</v>
      </c>
      <c r="M10" s="12" t="s">
        <v>37</v>
      </c>
      <c r="N10" s="13">
        <v>0</v>
      </c>
      <c r="O10" s="12"/>
      <c r="P10" s="15"/>
    </row>
    <row r="11" spans="1:18" x14ac:dyDescent="0.25">
      <c r="A11" s="64" t="s">
        <v>78</v>
      </c>
      <c r="B11" s="39">
        <f t="shared" si="4"/>
        <v>0</v>
      </c>
      <c r="C11" s="41">
        <f t="shared" si="1"/>
        <v>0</v>
      </c>
      <c r="D11" s="19">
        <f t="shared" si="2"/>
        <v>0</v>
      </c>
      <c r="H11" s="8"/>
      <c r="I11" s="12"/>
      <c r="J11" s="51">
        <f>+IFERROR(VLOOKUP(H11,#REF!,9,0),0)</f>
        <v>0</v>
      </c>
      <c r="K11" s="51">
        <f t="shared" si="3"/>
        <v>0</v>
      </c>
      <c r="M11" s="18" t="s">
        <v>44</v>
      </c>
      <c r="N11" s="13">
        <v>0</v>
      </c>
      <c r="O11" s="12"/>
      <c r="P11" s="15"/>
    </row>
    <row r="12" spans="1:18" x14ac:dyDescent="0.25">
      <c r="A12" s="36" t="s">
        <v>80</v>
      </c>
      <c r="B12" s="39">
        <f t="shared" si="4"/>
        <v>0</v>
      </c>
      <c r="C12" s="41">
        <f t="shared" si="1"/>
        <v>0</v>
      </c>
      <c r="D12" s="19">
        <f t="shared" si="2"/>
        <v>0</v>
      </c>
      <c r="H12" s="8"/>
      <c r="I12" s="12"/>
      <c r="J12" s="51">
        <f>+IFERROR(VLOOKUP(H12,#REF!,9,0),0)</f>
        <v>0</v>
      </c>
      <c r="K12" s="51">
        <f t="shared" si="3"/>
        <v>0</v>
      </c>
      <c r="M12" s="12" t="s">
        <v>45</v>
      </c>
      <c r="N12" s="13">
        <v>0</v>
      </c>
      <c r="O12" s="12"/>
      <c r="P12" s="15"/>
    </row>
    <row r="13" spans="1:18" x14ac:dyDescent="0.25">
      <c r="A13" s="64" t="s">
        <v>85</v>
      </c>
      <c r="B13" s="39">
        <f t="shared" si="4"/>
        <v>0</v>
      </c>
      <c r="C13" s="41">
        <f t="shared" si="1"/>
        <v>0</v>
      </c>
      <c r="D13" s="69">
        <f t="shared" si="2"/>
        <v>0</v>
      </c>
      <c r="E13" s="8"/>
      <c r="F13" s="8"/>
      <c r="G13" s="8"/>
      <c r="H13" s="8"/>
      <c r="I13" s="12"/>
      <c r="J13" s="51">
        <f>+IFERROR(VLOOKUP(F17,#REF!,9,0),0)+IFERROR(VLOOKUP(G17,#REF!,9,0),0)+IFERROR(VLOOKUP(H17,#REF!,9,0),0)+IFERROR(VLOOKUP(I17,#REF!,9,0),0)+IFERROR(VLOOKUP(F18,#REF!,9,0),0)+IFERROR(VLOOKUP(G18,#REF!,9,0),0)+IFERROR(VLOOKUP(H18,#REF!,9,0),0)+IFERROR(VLOOKUP(I18,#REF!,9,0),0)</f>
        <v>0</v>
      </c>
      <c r="K13" s="51">
        <f>+J13</f>
        <v>0</v>
      </c>
      <c r="M13" s="18" t="s">
        <v>53</v>
      </c>
      <c r="N13" s="13">
        <v>0</v>
      </c>
      <c r="O13" s="12"/>
      <c r="P13" s="15"/>
    </row>
    <row r="14" spans="1:18" x14ac:dyDescent="0.25">
      <c r="A14" s="36" t="s">
        <v>81</v>
      </c>
      <c r="B14" s="39">
        <f t="shared" si="4"/>
        <v>0</v>
      </c>
      <c r="C14" s="70">
        <f t="shared" si="1"/>
        <v>0</v>
      </c>
      <c r="D14" s="69">
        <f t="shared" si="2"/>
        <v>0</v>
      </c>
      <c r="F14" s="8"/>
      <c r="G14" s="8"/>
      <c r="H14" s="8"/>
      <c r="I14" s="12"/>
      <c r="J14" s="51">
        <f>-IFERROR(VLOOKUP(H14,#REF!,9,0),0)-IFERROR(VLOOKUP(G14,#REF!,9,0),0)-IFERROR(VLOOKUP(F14,#REF!,9,0),0)</f>
        <v>0</v>
      </c>
      <c r="K14" s="52">
        <f t="shared" si="3"/>
        <v>0</v>
      </c>
      <c r="M14" s="12" t="s">
        <v>54</v>
      </c>
      <c r="N14" s="13">
        <v>0</v>
      </c>
      <c r="O14" s="12"/>
      <c r="P14" s="15"/>
    </row>
    <row r="15" spans="1:18" x14ac:dyDescent="0.25">
      <c r="A15" s="64" t="s">
        <v>82</v>
      </c>
      <c r="B15" s="39">
        <f t="shared" si="4"/>
        <v>0</v>
      </c>
      <c r="C15" s="41">
        <f t="shared" si="1"/>
        <v>0</v>
      </c>
      <c r="D15" s="19">
        <f t="shared" si="2"/>
        <v>0</v>
      </c>
      <c r="I15" s="22" t="s">
        <v>52</v>
      </c>
      <c r="J15" s="53">
        <f>+J5+J6+J8+J9+J10+J11+J12+J13-J14+J7</f>
        <v>0</v>
      </c>
      <c r="K15" s="53">
        <f>+J15</f>
        <v>0</v>
      </c>
      <c r="L15" s="15"/>
      <c r="M15" s="18" t="s">
        <v>55</v>
      </c>
      <c r="N15" s="13">
        <v>0</v>
      </c>
      <c r="O15" s="12"/>
      <c r="P15" s="15"/>
      <c r="Q15" s="15"/>
      <c r="R15" s="15"/>
    </row>
    <row r="16" spans="1:18" x14ac:dyDescent="0.25">
      <c r="A16" s="36" t="s">
        <v>83</v>
      </c>
      <c r="B16" s="39">
        <f t="shared" si="4"/>
        <v>0</v>
      </c>
      <c r="C16" s="70">
        <f t="shared" si="1"/>
        <v>0</v>
      </c>
      <c r="D16" s="69">
        <f t="shared" si="2"/>
        <v>0</v>
      </c>
      <c r="L16" s="15"/>
      <c r="M16" s="12" t="s">
        <v>56</v>
      </c>
      <c r="N16" s="13">
        <v>0</v>
      </c>
      <c r="O16" s="12"/>
      <c r="P16" s="15"/>
      <c r="Q16" s="15"/>
      <c r="R16" s="15"/>
    </row>
    <row r="17" spans="1:20" x14ac:dyDescent="0.25">
      <c r="A17" s="64" t="s">
        <v>84</v>
      </c>
      <c r="B17" s="39">
        <f t="shared" si="4"/>
        <v>0</v>
      </c>
      <c r="C17" s="70">
        <f t="shared" si="1"/>
        <v>0</v>
      </c>
      <c r="D17" s="69">
        <f t="shared" si="2"/>
        <v>0</v>
      </c>
      <c r="K17" s="23"/>
      <c r="L17" s="15"/>
      <c r="M17" s="18" t="s">
        <v>57</v>
      </c>
      <c r="N17" s="13">
        <v>0</v>
      </c>
      <c r="O17" s="12"/>
      <c r="P17" s="15"/>
      <c r="Q17" s="15"/>
      <c r="R17" s="15"/>
    </row>
    <row r="18" spans="1:20" x14ac:dyDescent="0.25">
      <c r="A18" s="36" t="s">
        <v>38</v>
      </c>
      <c r="B18" s="40">
        <f>+ROUND(P39-N39,-3)</f>
        <v>0</v>
      </c>
      <c r="C18" s="42">
        <f>+ROUND(Q39-O39,-3)</f>
        <v>0</v>
      </c>
      <c r="D18" s="19">
        <f t="shared" si="2"/>
        <v>0</v>
      </c>
      <c r="K18" s="23"/>
      <c r="M18" s="12" t="s">
        <v>58</v>
      </c>
      <c r="N18" s="13">
        <v>0</v>
      </c>
      <c r="O18" s="12"/>
      <c r="R18" s="15"/>
    </row>
    <row r="19" spans="1:20" x14ac:dyDescent="0.25">
      <c r="A19" s="36" t="s">
        <v>63</v>
      </c>
      <c r="B19" s="40">
        <f>+ROUND(P40-N40,-3)*0</f>
        <v>0</v>
      </c>
      <c r="C19" s="42">
        <f>+ROUND(Q40-O40,-3)*0</f>
        <v>0</v>
      </c>
      <c r="D19" s="19">
        <f t="shared" si="2"/>
        <v>0</v>
      </c>
      <c r="O19" s="15"/>
    </row>
    <row r="20" spans="1:20" x14ac:dyDescent="0.25">
      <c r="A20" s="36" t="s">
        <v>39</v>
      </c>
      <c r="B20" s="40">
        <f>+ROUND(P41-N41,-3)</f>
        <v>0</v>
      </c>
      <c r="C20" s="42">
        <f>+ROUND(Q41-O41,-3)</f>
        <v>0</v>
      </c>
      <c r="D20" s="19">
        <f t="shared" si="2"/>
        <v>0</v>
      </c>
      <c r="O20" s="15"/>
    </row>
    <row r="21" spans="1:20" x14ac:dyDescent="0.25">
      <c r="A21" s="36" t="s">
        <v>64</v>
      </c>
      <c r="B21" s="40">
        <f>+ROUND(P42-N42,-3)</f>
        <v>0</v>
      </c>
      <c r="C21" s="42">
        <f>+ROUND(Q42-O42,-3)</f>
        <v>0</v>
      </c>
      <c r="D21" s="19">
        <f t="shared" si="2"/>
        <v>0</v>
      </c>
      <c r="O21" s="15"/>
    </row>
    <row r="22" spans="1:20" ht="14.4" thickBot="1" x14ac:dyDescent="0.3">
      <c r="A22" s="37" t="s">
        <v>40</v>
      </c>
      <c r="B22" s="49">
        <f>+SUM(B7:B19)+B21-B20</f>
        <v>0</v>
      </c>
      <c r="C22" s="49">
        <f>+SUM(C7:C21)-C20</f>
        <v>0</v>
      </c>
      <c r="D22" s="50">
        <f>C7+C8+C12+C14+C16+C18+C21+C9+C17+C13</f>
        <v>0</v>
      </c>
      <c r="O22" s="15"/>
    </row>
    <row r="23" spans="1:20" x14ac:dyDescent="0.25">
      <c r="B23" s="15"/>
      <c r="O23" s="15"/>
    </row>
    <row r="24" spans="1:20" x14ac:dyDescent="0.25">
      <c r="B24" s="15"/>
      <c r="O24" s="15"/>
    </row>
    <row r="25" spans="1:20" x14ac:dyDescent="0.25">
      <c r="J25" s="24"/>
      <c r="R25" s="15"/>
    </row>
    <row r="26" spans="1:20" x14ac:dyDescent="0.25">
      <c r="A26" s="25"/>
      <c r="B26" s="372" t="s">
        <v>41</v>
      </c>
      <c r="C26" s="373"/>
      <c r="D26" s="372" t="s">
        <v>42</v>
      </c>
      <c r="E26" s="373"/>
      <c r="F26" s="372" t="s">
        <v>43</v>
      </c>
      <c r="G26" s="373"/>
      <c r="H26" s="26" t="s">
        <v>37</v>
      </c>
      <c r="I26" s="27"/>
      <c r="J26" s="372" t="s">
        <v>44</v>
      </c>
      <c r="K26" s="373"/>
      <c r="L26" s="372" t="s">
        <v>45</v>
      </c>
      <c r="M26" s="373"/>
      <c r="N26" s="374" t="s">
        <v>46</v>
      </c>
      <c r="O26" s="375"/>
      <c r="P26" s="376" t="s">
        <v>47</v>
      </c>
      <c r="Q26" s="377"/>
    </row>
    <row r="27" spans="1:20" x14ac:dyDescent="0.25">
      <c r="A27" s="16"/>
      <c r="B27" s="28" t="s">
        <v>49</v>
      </c>
      <c r="C27" s="28" t="s">
        <v>48</v>
      </c>
      <c r="D27" s="28" t="s">
        <v>49</v>
      </c>
      <c r="E27" s="28" t="s">
        <v>48</v>
      </c>
      <c r="F27" s="28" t="s">
        <v>49</v>
      </c>
      <c r="G27" s="28" t="s">
        <v>48</v>
      </c>
      <c r="H27" s="28" t="s">
        <v>49</v>
      </c>
      <c r="I27" s="28" t="s">
        <v>48</v>
      </c>
      <c r="J27" s="28" t="s">
        <v>49</v>
      </c>
      <c r="K27" s="28" t="s">
        <v>48</v>
      </c>
      <c r="L27" s="28" t="s">
        <v>49</v>
      </c>
      <c r="M27" s="28" t="s">
        <v>48</v>
      </c>
      <c r="N27" s="67" t="s">
        <v>49</v>
      </c>
      <c r="O27" s="67" t="s">
        <v>48</v>
      </c>
      <c r="P27" s="65" t="s">
        <v>49</v>
      </c>
      <c r="Q27" s="65" t="s">
        <v>48</v>
      </c>
    </row>
    <row r="28" spans="1:20" x14ac:dyDescent="0.25">
      <c r="A28" s="16" t="s">
        <v>60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68">
        <f>+B28+D28+F28+H28+J28+L28+B47+D47+F47+H47+J47+L47</f>
        <v>0</v>
      </c>
      <c r="O28" s="68">
        <f>+C28+E28+G28+I28+K28+M28+C47+E47+G47+I47+K47+M47</f>
        <v>0</v>
      </c>
      <c r="P28" s="66">
        <v>0</v>
      </c>
      <c r="Q28" s="66">
        <v>0</v>
      </c>
      <c r="T28" s="29"/>
    </row>
    <row r="29" spans="1:20" x14ac:dyDescent="0.25">
      <c r="A29" s="36" t="s">
        <v>76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68">
        <f t="shared" ref="N29:N42" si="5">+B29+D29+F29+H29+J29+L29+B48+D48+F48+H48+J48+L48</f>
        <v>0</v>
      </c>
      <c r="O29" s="68">
        <f t="shared" ref="O29:O42" si="6">+C29+E29+G29+I29+K29+M29+C48+E48+G48+I48+K48+M48</f>
        <v>0</v>
      </c>
      <c r="P29" s="66">
        <v>0</v>
      </c>
      <c r="Q29" s="66">
        <v>0</v>
      </c>
      <c r="T29" s="29"/>
    </row>
    <row r="30" spans="1:20" x14ac:dyDescent="0.25">
      <c r="A30" s="64" t="s">
        <v>77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68">
        <f t="shared" si="5"/>
        <v>0</v>
      </c>
      <c r="O30" s="68">
        <f t="shared" si="6"/>
        <v>0</v>
      </c>
      <c r="P30" s="66">
        <v>0</v>
      </c>
      <c r="Q30" s="66">
        <v>0</v>
      </c>
      <c r="T30" s="29"/>
    </row>
    <row r="31" spans="1:20" x14ac:dyDescent="0.25">
      <c r="A31" s="36" t="s">
        <v>79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68">
        <f t="shared" si="5"/>
        <v>0</v>
      </c>
      <c r="O31" s="68">
        <f t="shared" si="6"/>
        <v>0</v>
      </c>
      <c r="P31" s="66">
        <v>0</v>
      </c>
      <c r="Q31" s="66">
        <v>0</v>
      </c>
      <c r="S31" s="30"/>
      <c r="T31" s="29"/>
    </row>
    <row r="32" spans="1:20" x14ac:dyDescent="0.25">
      <c r="A32" s="64" t="s">
        <v>78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68">
        <f t="shared" si="5"/>
        <v>0</v>
      </c>
      <c r="O32" s="68">
        <f t="shared" si="6"/>
        <v>0</v>
      </c>
      <c r="P32" s="66">
        <v>0</v>
      </c>
      <c r="Q32" s="66">
        <v>0</v>
      </c>
    </row>
    <row r="33" spans="1:20" x14ac:dyDescent="0.25">
      <c r="A33" s="36" t="s">
        <v>80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68">
        <f t="shared" si="5"/>
        <v>0</v>
      </c>
      <c r="O33" s="68">
        <f t="shared" si="6"/>
        <v>0</v>
      </c>
      <c r="P33" s="66">
        <v>0</v>
      </c>
      <c r="Q33" s="66">
        <v>0</v>
      </c>
    </row>
    <row r="34" spans="1:20" x14ac:dyDescent="0.25">
      <c r="A34" s="64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68">
        <f t="shared" si="5"/>
        <v>0</v>
      </c>
      <c r="O34" s="68">
        <f t="shared" si="6"/>
        <v>0</v>
      </c>
      <c r="P34" s="66">
        <v>0</v>
      </c>
      <c r="Q34" s="66">
        <v>0</v>
      </c>
      <c r="T34" s="29"/>
    </row>
    <row r="35" spans="1:20" x14ac:dyDescent="0.25">
      <c r="A35" s="36" t="s">
        <v>81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68">
        <f t="shared" si="5"/>
        <v>0</v>
      </c>
      <c r="O35" s="68">
        <f t="shared" si="6"/>
        <v>0</v>
      </c>
      <c r="P35" s="66">
        <v>0</v>
      </c>
      <c r="Q35" s="66">
        <v>0</v>
      </c>
      <c r="T35" s="29"/>
    </row>
    <row r="36" spans="1:20" x14ac:dyDescent="0.25">
      <c r="A36" s="64" t="s">
        <v>82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68">
        <f t="shared" si="5"/>
        <v>0</v>
      </c>
      <c r="O36" s="68">
        <f t="shared" si="6"/>
        <v>0</v>
      </c>
      <c r="P36" s="66">
        <v>0</v>
      </c>
      <c r="Q36" s="66">
        <v>0</v>
      </c>
      <c r="T36" s="29"/>
    </row>
    <row r="37" spans="1:20" x14ac:dyDescent="0.25">
      <c r="A37" s="36" t="s">
        <v>83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68">
        <f t="shared" si="5"/>
        <v>0</v>
      </c>
      <c r="O37" s="68">
        <f t="shared" si="6"/>
        <v>0</v>
      </c>
      <c r="P37" s="66">
        <v>0</v>
      </c>
      <c r="Q37" s="66">
        <v>0</v>
      </c>
      <c r="T37" s="29"/>
    </row>
    <row r="38" spans="1:20" x14ac:dyDescent="0.25">
      <c r="A38" s="64" t="s">
        <v>84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68">
        <f t="shared" si="5"/>
        <v>0</v>
      </c>
      <c r="O38" s="68">
        <f t="shared" si="6"/>
        <v>0</v>
      </c>
      <c r="P38" s="66">
        <v>0</v>
      </c>
      <c r="Q38" s="66">
        <v>0</v>
      </c>
      <c r="T38" s="29"/>
    </row>
    <row r="39" spans="1:20" x14ac:dyDescent="0.25">
      <c r="A39" s="16" t="s">
        <v>38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68">
        <f t="shared" si="5"/>
        <v>0</v>
      </c>
      <c r="O39" s="68">
        <f t="shared" si="6"/>
        <v>0</v>
      </c>
      <c r="P39" s="66">
        <v>0</v>
      </c>
      <c r="Q39" s="66">
        <v>0</v>
      </c>
      <c r="S39" s="15"/>
      <c r="T39" s="29"/>
    </row>
    <row r="40" spans="1:20" x14ac:dyDescent="0.25">
      <c r="A40" s="16" t="s">
        <v>63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68">
        <f t="shared" si="5"/>
        <v>0</v>
      </c>
      <c r="O40" s="68">
        <f t="shared" si="6"/>
        <v>0</v>
      </c>
      <c r="P40" s="66">
        <v>0</v>
      </c>
      <c r="Q40" s="66">
        <v>0</v>
      </c>
      <c r="R40" s="15"/>
      <c r="S40" s="15"/>
      <c r="T40" s="29"/>
    </row>
    <row r="41" spans="1:20" x14ac:dyDescent="0.25">
      <c r="A41" s="16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68">
        <f t="shared" si="5"/>
        <v>0</v>
      </c>
      <c r="O41" s="68">
        <f t="shared" si="6"/>
        <v>0</v>
      </c>
      <c r="P41" s="66">
        <v>0</v>
      </c>
      <c r="Q41" s="66">
        <v>0</v>
      </c>
      <c r="R41" s="15"/>
    </row>
    <row r="42" spans="1:20" x14ac:dyDescent="0.25">
      <c r="A42" s="16" t="s">
        <v>64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68">
        <f t="shared" si="5"/>
        <v>0</v>
      </c>
      <c r="O42" s="68">
        <f t="shared" si="6"/>
        <v>0</v>
      </c>
      <c r="P42" s="66">
        <v>0</v>
      </c>
      <c r="Q42" s="66">
        <v>0</v>
      </c>
      <c r="R42" s="15"/>
    </row>
    <row r="43" spans="1:20" x14ac:dyDescent="0.25">
      <c r="A43" s="16" t="s">
        <v>40</v>
      </c>
      <c r="B43" s="31">
        <f>SUM(B28:B42)-B41</f>
        <v>0</v>
      </c>
      <c r="C43" s="31">
        <f t="shared" ref="C43:Q43" si="7">SUM(C28:C42)-C41</f>
        <v>0</v>
      </c>
      <c r="D43" s="31">
        <f t="shared" si="7"/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  <c r="N43" s="31">
        <f t="shared" si="7"/>
        <v>0</v>
      </c>
      <c r="O43" s="31">
        <f t="shared" si="7"/>
        <v>0</v>
      </c>
      <c r="P43" s="31">
        <f t="shared" si="7"/>
        <v>0</v>
      </c>
      <c r="Q43" s="31">
        <f t="shared" si="7"/>
        <v>0</v>
      </c>
      <c r="R43" s="15"/>
    </row>
    <row r="44" spans="1:20" x14ac:dyDescent="0.25">
      <c r="A44" s="44"/>
      <c r="B44" s="45"/>
      <c r="C44" s="48"/>
      <c r="D44" s="45"/>
      <c r="E44" s="48"/>
      <c r="F44" s="45"/>
      <c r="G44" s="46"/>
      <c r="H44" s="45"/>
      <c r="I44" s="46"/>
      <c r="J44" s="45"/>
      <c r="K44" s="46"/>
      <c r="L44" s="45"/>
      <c r="M44" s="46"/>
      <c r="N44" s="47"/>
      <c r="O44" s="47"/>
      <c r="P44" s="47"/>
      <c r="Q44" s="47"/>
      <c r="R44" s="15"/>
    </row>
    <row r="45" spans="1:20" x14ac:dyDescent="0.25">
      <c r="A45" s="25"/>
      <c r="B45" s="372" t="s">
        <v>53</v>
      </c>
      <c r="C45" s="373"/>
      <c r="D45" s="372" t="s">
        <v>54</v>
      </c>
      <c r="E45" s="373"/>
      <c r="F45" s="372" t="s">
        <v>55</v>
      </c>
      <c r="G45" s="373"/>
      <c r="H45" s="372" t="s">
        <v>56</v>
      </c>
      <c r="I45" s="373"/>
      <c r="J45" s="372" t="s">
        <v>57</v>
      </c>
      <c r="K45" s="373"/>
      <c r="L45" s="372" t="s">
        <v>58</v>
      </c>
      <c r="M45" s="373"/>
      <c r="O45" s="15"/>
      <c r="P45" s="15"/>
    </row>
    <row r="46" spans="1:20" x14ac:dyDescent="0.25">
      <c r="A46" s="16"/>
      <c r="B46" s="28" t="s">
        <v>49</v>
      </c>
      <c r="C46" s="28" t="s">
        <v>48</v>
      </c>
      <c r="D46" s="28" t="s">
        <v>49</v>
      </c>
      <c r="E46" s="28" t="s">
        <v>48</v>
      </c>
      <c r="F46" s="28" t="s">
        <v>49</v>
      </c>
      <c r="G46" s="28" t="s">
        <v>48</v>
      </c>
      <c r="H46" s="28" t="s">
        <v>49</v>
      </c>
      <c r="I46" s="28" t="s">
        <v>48</v>
      </c>
      <c r="J46" s="28" t="s">
        <v>49</v>
      </c>
      <c r="K46" s="28" t="s">
        <v>48</v>
      </c>
      <c r="L46" s="28" t="s">
        <v>49</v>
      </c>
      <c r="M46" s="28" t="s">
        <v>48</v>
      </c>
      <c r="P46" s="15"/>
      <c r="R46" s="15"/>
    </row>
    <row r="47" spans="1:20" x14ac:dyDescent="0.25">
      <c r="A47" s="16" t="s">
        <v>60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15"/>
      <c r="Q47" s="15"/>
    </row>
    <row r="48" spans="1:20" x14ac:dyDescent="0.25">
      <c r="A48" s="36" t="s">
        <v>76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5"/>
      <c r="Q48" s="15"/>
    </row>
    <row r="49" spans="1:18" x14ac:dyDescent="0.25">
      <c r="A49" s="64" t="s">
        <v>77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15"/>
      <c r="Q49" s="15"/>
    </row>
    <row r="50" spans="1:18" x14ac:dyDescent="0.25">
      <c r="A50" s="36" t="s">
        <v>79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15"/>
      <c r="P50" s="15"/>
      <c r="Q50" s="15"/>
      <c r="R50" s="15"/>
    </row>
    <row r="51" spans="1:18" x14ac:dyDescent="0.25">
      <c r="A51" s="64" t="s">
        <v>78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15"/>
      <c r="P51" s="15"/>
      <c r="Q51" s="15"/>
      <c r="R51" s="15"/>
    </row>
    <row r="52" spans="1:18" x14ac:dyDescent="0.25">
      <c r="A52" s="36" t="s">
        <v>80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15"/>
    </row>
    <row r="53" spans="1:18" x14ac:dyDescent="0.25">
      <c r="A53" s="64" t="s">
        <v>85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15"/>
    </row>
    <row r="54" spans="1:18" x14ac:dyDescent="0.25">
      <c r="A54" s="36" t="s">
        <v>81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15"/>
    </row>
    <row r="55" spans="1:18" x14ac:dyDescent="0.25">
      <c r="A55" s="64" t="s">
        <v>82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15"/>
    </row>
    <row r="56" spans="1:18" x14ac:dyDescent="0.25">
      <c r="A56" s="36" t="s">
        <v>83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15"/>
    </row>
    <row r="57" spans="1:18" x14ac:dyDescent="0.25">
      <c r="A57" s="64" t="s">
        <v>84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15"/>
    </row>
    <row r="58" spans="1:18" x14ac:dyDescent="0.25">
      <c r="A58" s="16" t="s">
        <v>38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15"/>
    </row>
    <row r="59" spans="1:18" x14ac:dyDescent="0.25">
      <c r="A59" s="16" t="s">
        <v>63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15"/>
    </row>
    <row r="60" spans="1:18" x14ac:dyDescent="0.25">
      <c r="A60" s="16" t="s">
        <v>39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15"/>
      <c r="R60" s="15"/>
    </row>
    <row r="61" spans="1:18" x14ac:dyDescent="0.25">
      <c r="A61" s="16" t="s">
        <v>64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15"/>
    </row>
    <row r="62" spans="1:18" x14ac:dyDescent="0.25">
      <c r="A62" s="16" t="s">
        <v>40</v>
      </c>
      <c r="B62" s="31">
        <f>SUM(B47:B61)-B60</f>
        <v>0</v>
      </c>
      <c r="C62" s="31">
        <f t="shared" ref="C62:M62" si="8">SUM(C47:C61)-C60</f>
        <v>0</v>
      </c>
      <c r="D62" s="31">
        <f t="shared" si="8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I62" s="31">
        <f t="shared" si="8"/>
        <v>0</v>
      </c>
      <c r="J62" s="31">
        <f t="shared" si="8"/>
        <v>0</v>
      </c>
      <c r="K62" s="31">
        <f t="shared" si="8"/>
        <v>0</v>
      </c>
      <c r="L62" s="31">
        <f t="shared" si="8"/>
        <v>0</v>
      </c>
      <c r="M62" s="31">
        <f t="shared" si="8"/>
        <v>0</v>
      </c>
    </row>
    <row r="63" spans="1:18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7" spans="6:7" x14ac:dyDescent="0.25">
      <c r="G67" s="32"/>
    </row>
    <row r="68" spans="6:7" x14ac:dyDescent="0.25">
      <c r="G68" s="32"/>
    </row>
    <row r="69" spans="6:7" x14ac:dyDescent="0.25">
      <c r="G69" s="32"/>
    </row>
    <row r="70" spans="6:7" x14ac:dyDescent="0.25">
      <c r="F70" s="20"/>
      <c r="G70" s="32"/>
    </row>
    <row r="71" spans="6:7" x14ac:dyDescent="0.25">
      <c r="F71" s="20"/>
      <c r="G71" s="20"/>
    </row>
    <row r="72" spans="6:7" x14ac:dyDescent="0.25">
      <c r="F72" s="20"/>
      <c r="G72" s="32"/>
    </row>
    <row r="73" spans="6:7" x14ac:dyDescent="0.25">
      <c r="F73" s="20"/>
    </row>
    <row r="74" spans="6:7" x14ac:dyDescent="0.25">
      <c r="F74" s="20"/>
    </row>
    <row r="75" spans="6:7" x14ac:dyDescent="0.25">
      <c r="F75" s="20"/>
    </row>
    <row r="77" spans="6:7" x14ac:dyDescent="0.25">
      <c r="F77" s="32"/>
    </row>
    <row r="78" spans="6:7" x14ac:dyDescent="0.25">
      <c r="F78" s="32"/>
    </row>
    <row r="79" spans="6:7" x14ac:dyDescent="0.25">
      <c r="F79" s="32"/>
    </row>
    <row r="80" spans="6:7" x14ac:dyDescent="0.25">
      <c r="F80" s="32"/>
    </row>
    <row r="81" spans="6:6" x14ac:dyDescent="0.25">
      <c r="F81" s="33"/>
    </row>
    <row r="82" spans="6:6" x14ac:dyDescent="0.25">
      <c r="F82" s="34"/>
    </row>
  </sheetData>
  <mergeCells count="16">
    <mergeCell ref="L26:M26"/>
    <mergeCell ref="N26:O26"/>
    <mergeCell ref="P26:Q26"/>
    <mergeCell ref="B1:K2"/>
    <mergeCell ref="B4:C4"/>
    <mergeCell ref="B5:C5"/>
    <mergeCell ref="B26:C26"/>
    <mergeCell ref="D26:E26"/>
    <mergeCell ref="F26:G26"/>
    <mergeCell ref="J26:K26"/>
    <mergeCell ref="L45:M45"/>
    <mergeCell ref="B45:C45"/>
    <mergeCell ref="D45:E45"/>
    <mergeCell ref="F45:G45"/>
    <mergeCell ref="J45:K45"/>
    <mergeCell ref="H45:I4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350</vt:lpstr>
      <vt:lpstr>HOJA 2</vt:lpstr>
      <vt:lpstr>BORRADOR RETENCION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Uno</dc:creator>
  <cp:lastModifiedBy>USUARIO</cp:lastModifiedBy>
  <cp:lastPrinted>2018-09-20T21:38:38Z</cp:lastPrinted>
  <dcterms:created xsi:type="dcterms:W3CDTF">2017-04-11T19:14:10Z</dcterms:created>
  <dcterms:modified xsi:type="dcterms:W3CDTF">2025-07-15T13:36:08Z</dcterms:modified>
</cp:coreProperties>
</file>