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AAA\"/>
    </mc:Choice>
  </mc:AlternateContent>
  <xr:revisionPtr revIDLastSave="0" documentId="13_ncr:1_{212AFC36-A8A4-4571-93DB-F693D1303071}" xr6:coauthVersionLast="47" xr6:coauthVersionMax="47" xr10:uidLastSave="{00000000-0000-0000-0000-000000000000}"/>
  <bookViews>
    <workbookView xWindow="-108" yWindow="-108" windowWidth="23256" windowHeight="12456" xr2:uid="{465D4BEE-9BDB-43C8-99CC-A27CDF8A6CF6}"/>
  </bookViews>
  <sheets>
    <sheet name="formulario 110_25" sheetId="2" r:id="rId1"/>
  </sheets>
  <externalReferences>
    <externalReference r:id="rId2"/>
  </externalReferences>
  <definedNames>
    <definedName name="an">'[1]Anticipo al 2006'!$G$3:$H$6</definedName>
    <definedName name="_xlnm.Print_Area" localSheetId="0">'formulario 110_25'!$A$1:$AW$68</definedName>
    <definedName name="EFECTIV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2" l="1"/>
  <c r="T42" i="2" s="1"/>
  <c r="T54" i="2" s="1"/>
  <c r="AQ28" i="2"/>
  <c r="AQ27" i="2"/>
  <c r="AQ23" i="2"/>
  <c r="AQ37" i="2" s="1"/>
  <c r="T48" i="2"/>
  <c r="T25" i="2"/>
  <c r="T27" i="2" s="1"/>
  <c r="AQ47" i="2"/>
  <c r="AN41" i="2"/>
  <c r="AN35" i="2"/>
  <c r="AN32" i="2"/>
  <c r="AQ29" i="2"/>
  <c r="AN23" i="2"/>
  <c r="AN21" i="2"/>
  <c r="AN20" i="2"/>
  <c r="T53" i="2" l="1"/>
  <c r="T56" i="2" s="1"/>
  <c r="AQ19" i="2" s="1"/>
  <c r="AQ31" i="2" l="1"/>
  <c r="AQ34" i="2" l="1"/>
  <c r="AQ36" i="2" s="1"/>
  <c r="AQ39" i="2" s="1"/>
  <c r="AQ53" i="2" l="1"/>
  <c r="AK60" i="2" s="1"/>
  <c r="AQ54" i="2"/>
  <c r="AQ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tc={632242B9-5F37-40D0-B55B-173A6C6BA34B}</author>
  </authors>
  <commentList>
    <comment ref="AQ37" authorId="0" shapeId="0" xr:uid="{632242B9-5F37-40D0-B55B-173A6C6BA34B}">
      <text>
        <r>
          <rPr>
            <sz val="10"/>
            <rFont val="Tahoma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Validar qué tarifa le corresponde</t>
        </r>
      </text>
    </comment>
  </commentList>
</comments>
</file>

<file path=xl/sharedStrings.xml><?xml version="1.0" encoding="utf-8"?>
<sst xmlns="http://schemas.openxmlformats.org/spreadsheetml/2006/main" count="130" uniqueCount="129">
  <si>
    <t>Privada</t>
  </si>
  <si>
    <t>1. Año</t>
  </si>
  <si>
    <t>Espacio reservado para la DIAN</t>
  </si>
  <si>
    <t>4. Número de formulario</t>
  </si>
  <si>
    <t>Datos del declarante</t>
  </si>
  <si>
    <t>5. Número de Identificación Tributaria (NIT)</t>
  </si>
  <si>
    <t>6. DV</t>
  </si>
  <si>
    <t>7. Primer apellido</t>
  </si>
  <si>
    <t xml:space="preserve">8. Segundo apellido </t>
  </si>
  <si>
    <t>9. Primer nombre</t>
  </si>
  <si>
    <t xml:space="preserve">10. Otros nombres </t>
  </si>
  <si>
    <t>11. Razón social</t>
  </si>
  <si>
    <t>Datos informativos</t>
  </si>
  <si>
    <t>Patrimonio</t>
  </si>
  <si>
    <t>Renta presuntiva</t>
  </si>
  <si>
    <t>Inversiones e instrumentos financieros derivados</t>
  </si>
  <si>
    <t>Renta exenta</t>
  </si>
  <si>
    <t>Rentas gravables</t>
  </si>
  <si>
    <t>Inventarios</t>
  </si>
  <si>
    <t>Activos intangibles</t>
  </si>
  <si>
    <t>Ganancias 
ocasionales</t>
  </si>
  <si>
    <t>Ingresos por ganancias ocasionales</t>
  </si>
  <si>
    <t>Activos biológicos</t>
  </si>
  <si>
    <t>Otros activos</t>
  </si>
  <si>
    <t>Costos por ganancias ocasionales</t>
  </si>
  <si>
    <t>Ganancias ocasionales no gravadas y exentas</t>
  </si>
  <si>
    <t>Pasivos</t>
  </si>
  <si>
    <t>Liquidación privada</t>
  </si>
  <si>
    <t>Ingresos brutos de actividades ordinarias</t>
  </si>
  <si>
    <t>Ingresos</t>
  </si>
  <si>
    <t>Ingresos financieros</t>
  </si>
  <si>
    <t>Descuentos tributarios</t>
  </si>
  <si>
    <t>Otros ingresos</t>
  </si>
  <si>
    <t>Devoluciones, rebajas y descuentos en ventas</t>
  </si>
  <si>
    <t>Ingresos no constitutivos de renta ni ganancia ocasional</t>
  </si>
  <si>
    <t>Costos y deducciones</t>
  </si>
  <si>
    <t>Costos</t>
  </si>
  <si>
    <t>Gastos de administración</t>
  </si>
  <si>
    <t>Retenciones</t>
  </si>
  <si>
    <t>Autorretenciones</t>
  </si>
  <si>
    <t>Gastos de distribución y ventas</t>
  </si>
  <si>
    <t>Otras retenciones</t>
  </si>
  <si>
    <t>Gastos financieros</t>
  </si>
  <si>
    <t>Otros gastos y deduciones</t>
  </si>
  <si>
    <t>Sobretasa instituciones financieras</t>
  </si>
  <si>
    <t>ESAL (R.T.E.)</t>
  </si>
  <si>
    <t>Inversiones efectuadas en el año</t>
  </si>
  <si>
    <t>Anticipo sobretasa instituciones financieras año gravable siguiente</t>
  </si>
  <si>
    <t>Renta</t>
  </si>
  <si>
    <t>Renta por recuperación de deducciones</t>
  </si>
  <si>
    <t>Sanciones</t>
  </si>
  <si>
    <t>Compensaciones</t>
  </si>
  <si>
    <t>997. Espacio exclusivo para el sello de la entidad recaudadora</t>
  </si>
  <si>
    <t>981. Cód. Representación</t>
  </si>
  <si>
    <t>Firma del declarante o de quien lo representa</t>
  </si>
  <si>
    <t>980. Pago total $</t>
  </si>
  <si>
    <t>982. Código Contador o Revisor Fiscal</t>
  </si>
  <si>
    <t>996. Espacio para el número interno de la DIAN / Adhesivo</t>
  </si>
  <si>
    <t>Firma del Contador o Revisor Fiscal.</t>
  </si>
  <si>
    <t>994. Con salvedades</t>
  </si>
  <si>
    <t xml:space="preserve"> </t>
  </si>
  <si>
    <t>983. No. Tarjeta profesional</t>
  </si>
  <si>
    <t xml:space="preserve">Renta líquida gravable </t>
  </si>
  <si>
    <t xml:space="preserve">Ganancias ocasionales gravables </t>
  </si>
  <si>
    <t xml:space="preserve">Sobre la renta líquida gravable             </t>
  </si>
  <si>
    <t>Puntos adicionales ala tarifa del impuesto renta</t>
  </si>
  <si>
    <t>Total impuesto a cargo</t>
  </si>
  <si>
    <t xml:space="preserve">Saldo a pagar por impuesto </t>
  </si>
  <si>
    <t xml:space="preserve">Total saldo a pagar </t>
  </si>
  <si>
    <t xml:space="preserve">Total saldo a favor </t>
  </si>
  <si>
    <t xml:space="preserve">Renta líquida ordinaria del ejercicio </t>
  </si>
  <si>
    <t xml:space="preserve">Total patrimonio bruto </t>
  </si>
  <si>
    <t>Total patrimonio líquido</t>
  </si>
  <si>
    <t xml:space="preserve">Total ingresos brutos                       </t>
  </si>
  <si>
    <t>Total ingresos netos</t>
  </si>
  <si>
    <t xml:space="preserve">Total costos y gastos deducibles </t>
  </si>
  <si>
    <t xml:space="preserve">Renta líquida </t>
  </si>
  <si>
    <t>29.</t>
  </si>
  <si>
    <t>Fracción año gravable siguiente</t>
  </si>
  <si>
    <t>12. Cód. Direcc. Seccional</t>
  </si>
  <si>
    <t>24. Actividad 
económica principal</t>
  </si>
  <si>
    <t xml:space="preserve"> Corrección</t>
  </si>
  <si>
    <t>26. No Formulario 
anterior</t>
  </si>
  <si>
    <t>30. Renuncio a pertenecer al 
Régimen Tributario Especial</t>
  </si>
  <si>
    <t>31. Vinculado al pago de
 obras por impuestos</t>
  </si>
  <si>
    <t>33. Total costos y 
gastos de nómina</t>
  </si>
  <si>
    <t>34.Aportes al sistema 
de seguridad social</t>
  </si>
  <si>
    <t>Cuentas, documentos y arrendamientos financieros 
por cobrar</t>
  </si>
  <si>
    <t>Propiedades, planta y Equipo, propiedades de 
inversión y ANCMV</t>
  </si>
  <si>
    <t>Dividendos y participaciones gravadas a la tarifa general provenientes de sociedades y entidades extranjeras o de sociedades nacionales.</t>
  </si>
  <si>
    <t>Dividendos y participaciones gravadas recibidas por Personas Naturales 
sin residencia fiscal (año 2016 y anteriores)</t>
  </si>
  <si>
    <t>Dividendos y participaciones gravadas recibidas por Personas Naturales sin residencia fiscal (año 2017 y anteriores)</t>
  </si>
  <si>
    <t>Renta pasiva - ECE sin residencial fiscal en 
Colombia</t>
  </si>
  <si>
    <t xml:space="preserve">De dividendos y participaciones grav. a la tarifa del 10% año
 2022 y al 20% año 2023 y siguientes (base casilla 54)                                                    </t>
  </si>
  <si>
    <t>De dividendos y participaciones gravadas a la tarifa del
27% (base casilla 56)</t>
  </si>
  <si>
    <r>
      <t xml:space="preserve">Impuesto
neto de renta  </t>
    </r>
    <r>
      <rPr>
        <sz val="10"/>
        <rFont val="Ubuntu"/>
        <family val="2"/>
      </rPr>
      <t>(sin impuesto adicionado)</t>
    </r>
  </si>
  <si>
    <r>
      <t xml:space="preserve">impuesto
neto de renta  </t>
    </r>
    <r>
      <rPr>
        <sz val="10"/>
        <rFont val="Ubuntu"/>
      </rPr>
      <t>(con impuesto adicionado)</t>
    </r>
  </si>
  <si>
    <t>Anticipo renta liquidado año gravable anteior</t>
  </si>
  <si>
    <t>Total retenciones año gravable a declarar</t>
  </si>
  <si>
    <t>Valor total proyecto obras por Impuestos
Modalidad de pago 2</t>
  </si>
  <si>
    <t>Efectivo y equivalentes al efectivo</t>
  </si>
  <si>
    <t xml:space="preserve">Dividendos y participaciones no constitutivos de renta ni ganancia ocasional </t>
  </si>
  <si>
    <t>Dividendos y participaciones distribuidos por entidades no residentes en Colombia a una CHC y prima en colocación de acciones.</t>
  </si>
  <si>
    <t>Inversiones liquidadas de períodos gravables 
anteriores</t>
  </si>
  <si>
    <t>Impuesto sobre las rentas
líquidas gravables</t>
  </si>
  <si>
    <t xml:space="preserve">Total impuesto sobre las rentas líquidas
gravables </t>
  </si>
  <si>
    <t>De dividendos y participaciones gravadas a la tarifa del
artículo 240 del E.T. (base casilla 55)</t>
  </si>
  <si>
    <t>De dividendos y participaciones gravadas a la tarifa del artículo
240 del E.T. (base casilla 53)</t>
  </si>
  <si>
    <t>Descuento por impuestos pagados en el exterior
por ganacias ocasionales</t>
  </si>
  <si>
    <t>Impuesto de ganancias ocasionales</t>
  </si>
  <si>
    <t>Descuento efectivo inversión obras por impuesto
(modalidad de pago 2)</t>
  </si>
  <si>
    <t>Saldo a favor año gravable anterior sin solicitiud de
devolución y compensación</t>
  </si>
  <si>
    <t>Anticipo renta para el año gravable siguiente</t>
  </si>
  <si>
    <t>Anticipo Puntos adicionales año gravable anterior</t>
  </si>
  <si>
    <t>Anticipo Puntos adicionales año gravable siguiente</t>
  </si>
  <si>
    <t>25. 
Cód.</t>
  </si>
  <si>
    <t>Dividendos y participaciones gravadas a las tarifas
de los artículos 245 o 246 E.T.</t>
  </si>
  <si>
    <t>Dividendos y participaciones gravadas a la tarifa general (EP y sociedades 
extranjeras - utilidades generadas a partir del año 2017)</t>
  </si>
  <si>
    <t>Dividendos y participaciones provenientes de proyectos calificados como megainversión gravadas al 27%</t>
  </si>
  <si>
    <t xml:space="preserve">Pérdida líquida del ejercicio </t>
  </si>
  <si>
    <t>Declaración de renta y complementario para personas jurídicas
 y asimiladas y  personas naturales y asimiladas no residentes
 y sucesiones ilíquidas de causantes no residentes, o de ingresos y
patrimonio para entidades obligadas a declarar</t>
  </si>
  <si>
    <t>35. Aportes al SENA,ICBF, 
cajas de compensación</t>
  </si>
  <si>
    <t>De dividendos y participaciones gravadas a la tarifa del
33% (base casilla 52)</t>
  </si>
  <si>
    <t>Valor a adicionar (VAA)</t>
  </si>
  <si>
    <t>Impuesto a adicionar (IA)</t>
  </si>
  <si>
    <t>Valor inversión obras por impuestos hasta del 50%
del valor de la casilla 99 (Modalidad de pago 1)</t>
  </si>
  <si>
    <t>Crédito físcal artÍculo 256-1 E.T.</t>
  </si>
  <si>
    <t>Valor  impuesto exigible por obras por Impuestos
Modalidad de pago 1</t>
  </si>
  <si>
    <t>Aporte Voluntario Art. 244-1 E.T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</si>
</sst>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 * #,##0_ ;_ * \-#,##0_ ;_ * &quot;-&quot;_ ;_ @_ "/>
  </numFmts>
  <fonts count="31">
    <font>
      <sz val="10"/>
      <name val="Tahoma"/>
      <family val="2"/>
    </font>
    <font>
      <sz val="10"/>
      <name val="Arial"/>
      <family val="2"/>
    </font>
    <font>
      <sz val="10"/>
      <name val="Ubuntu"/>
      <family val="2"/>
    </font>
    <font>
      <b/>
      <sz val="10"/>
      <name val="Ubuntu"/>
      <family val="2"/>
    </font>
    <font>
      <sz val="10"/>
      <color indexed="18"/>
      <name val="Ubuntu"/>
      <family val="2"/>
    </font>
    <font>
      <b/>
      <sz val="12"/>
      <name val="Ubuntu"/>
      <family val="2"/>
    </font>
    <font>
      <b/>
      <sz val="18"/>
      <color theme="4" tint="-0.499984740745262"/>
      <name val="Ubuntu"/>
      <family val="2"/>
    </font>
    <font>
      <sz val="45"/>
      <color indexed="9"/>
      <name val="Ubuntu"/>
      <family val="2"/>
    </font>
    <font>
      <sz val="10"/>
      <color indexed="12"/>
      <name val="Ubuntu"/>
      <family val="2"/>
    </font>
    <font>
      <sz val="9"/>
      <name val="Ubuntu"/>
      <family val="2"/>
    </font>
    <font>
      <b/>
      <sz val="9"/>
      <name val="Ubuntu"/>
      <family val="2"/>
    </font>
    <font>
      <sz val="10"/>
      <color theme="4" tint="-0.249977111117893"/>
      <name val="Ubuntu"/>
      <family val="2"/>
    </font>
    <font>
      <b/>
      <sz val="10"/>
      <color indexed="48"/>
      <name val="Ubuntu"/>
      <family val="2"/>
    </font>
    <font>
      <sz val="10"/>
      <color indexed="17"/>
      <name val="Ubuntu"/>
      <family val="2"/>
    </font>
    <font>
      <b/>
      <sz val="8"/>
      <name val="Ubuntu"/>
      <family val="2"/>
    </font>
    <font>
      <b/>
      <sz val="12"/>
      <name val="Ubuntu"/>
    </font>
    <font>
      <sz val="11"/>
      <name val="Ubuntu"/>
      <family val="2"/>
    </font>
    <font>
      <b/>
      <sz val="11"/>
      <name val="Ubuntu"/>
      <family val="2"/>
    </font>
    <font>
      <b/>
      <sz val="14"/>
      <name val="Ubuntu"/>
      <family val="2"/>
    </font>
    <font>
      <b/>
      <sz val="16"/>
      <name val="Ubuntu"/>
      <family val="2"/>
    </font>
    <font>
      <sz val="10"/>
      <name val="Ubuntu"/>
    </font>
    <font>
      <b/>
      <sz val="10"/>
      <name val="Ubuntu"/>
    </font>
    <font>
      <sz val="10"/>
      <color theme="1"/>
      <name val="Ubuntu"/>
      <family val="2"/>
    </font>
    <font>
      <sz val="12"/>
      <color theme="1"/>
      <name val="Ubuntu"/>
      <family val="2"/>
    </font>
    <font>
      <b/>
      <sz val="10"/>
      <color theme="1"/>
      <name val="Ubuntu"/>
      <family val="2"/>
    </font>
    <font>
      <sz val="11"/>
      <color theme="1"/>
      <name val="Ubuntu"/>
      <family val="2"/>
    </font>
    <font>
      <sz val="10"/>
      <color theme="1"/>
      <name val="Arial"/>
      <family val="2"/>
    </font>
    <font>
      <b/>
      <sz val="11"/>
      <color theme="1"/>
      <name val="Ubuntu"/>
      <family val="2"/>
    </font>
    <font>
      <sz val="14"/>
      <color theme="1"/>
      <name val="Ubuntu"/>
      <family val="2"/>
    </font>
    <font>
      <sz val="9"/>
      <color theme="1"/>
      <name val="Ubuntu"/>
      <family val="2"/>
    </font>
    <font>
      <b/>
      <sz val="10"/>
      <color rgb="FF00B0F0"/>
      <name val="Ubuntu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theme="4" tint="-0.24994659260841701"/>
      </top>
      <bottom/>
      <diagonal/>
    </border>
    <border>
      <left style="medium">
        <color indexed="17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499984740745262"/>
      </right>
      <top/>
      <bottom style="medium">
        <color theme="4" tint="-0.24994659260841701"/>
      </bottom>
      <diagonal/>
    </border>
    <border>
      <left style="thin">
        <color theme="4" tint="-0.499984740745262"/>
      </left>
      <right/>
      <top/>
      <bottom style="medium">
        <color theme="4" tint="-0.24994659260841701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24994659260841701"/>
      </bottom>
      <diagonal/>
    </border>
    <border>
      <left/>
      <right style="medium">
        <color theme="4" tint="-0.499984740745262"/>
      </right>
      <top/>
      <bottom style="medium">
        <color theme="4" tint="-0.2499465926084170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7">
    <xf numFmtId="0" fontId="0" fillId="0" borderId="0" xfId="0"/>
    <xf numFmtId="0" fontId="2" fillId="2" borderId="0" xfId="1" applyFont="1" applyFill="1" applyProtection="1">
      <protection locked="0"/>
    </xf>
    <xf numFmtId="0" fontId="3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left"/>
      <protection locked="0"/>
    </xf>
    <xf numFmtId="0" fontId="4" fillId="2" borderId="0" xfId="1" applyFont="1" applyFill="1" applyProtection="1">
      <protection locked="0"/>
    </xf>
    <xf numFmtId="0" fontId="1" fillId="2" borderId="0" xfId="1" applyFill="1" applyProtection="1">
      <protection locked="0"/>
    </xf>
    <xf numFmtId="0" fontId="1" fillId="2" borderId="1" xfId="1" applyFill="1" applyBorder="1" applyProtection="1">
      <protection locked="0"/>
    </xf>
    <xf numFmtId="0" fontId="2" fillId="0" borderId="0" xfId="1" applyFont="1" applyProtection="1">
      <protection locked="0"/>
    </xf>
    <xf numFmtId="0" fontId="2" fillId="3" borderId="9" xfId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Protection="1">
      <protection locked="0"/>
    </xf>
    <xf numFmtId="0" fontId="2" fillId="2" borderId="12" xfId="1" applyFont="1" applyFill="1" applyBorder="1" applyAlignment="1" applyProtection="1">
      <alignment horizontal="center" vertical="center"/>
      <protection locked="0"/>
    </xf>
    <xf numFmtId="0" fontId="2" fillId="3" borderId="12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Protection="1">
      <protection locked="0"/>
    </xf>
    <xf numFmtId="0" fontId="3" fillId="3" borderId="12" xfId="1" applyFont="1" applyFill="1" applyBorder="1" applyAlignment="1" applyProtection="1">
      <alignment horizontal="center" vertical="center"/>
      <protection locked="0"/>
    </xf>
    <xf numFmtId="0" fontId="3" fillId="3" borderId="16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3" borderId="10" xfId="1" applyFont="1" applyFill="1" applyBorder="1" applyAlignment="1" applyProtection="1">
      <alignment vertical="center"/>
      <protection locked="0"/>
    </xf>
    <xf numFmtId="0" fontId="2" fillId="3" borderId="0" xfId="1" applyFont="1" applyFill="1" applyAlignment="1" applyProtection="1">
      <alignment vertical="center"/>
      <protection locked="0"/>
    </xf>
    <xf numFmtId="165" fontId="4" fillId="2" borderId="0" xfId="3" applyNumberFormat="1" applyFont="1" applyFill="1" applyBorder="1" applyProtection="1">
      <protection locked="0"/>
    </xf>
    <xf numFmtId="0" fontId="3" fillId="6" borderId="0" xfId="1" applyFont="1" applyFill="1" applyAlignment="1" applyProtection="1">
      <alignment horizontal="left" vertical="center" wrapText="1"/>
      <protection locked="0"/>
    </xf>
    <xf numFmtId="0" fontId="2" fillId="6" borderId="0" xfId="1" applyFont="1" applyFill="1" applyAlignment="1" applyProtection="1">
      <alignment horizontal="left" vertical="center" wrapText="1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10" fontId="4" fillId="2" borderId="0" xfId="5" applyNumberFormat="1" applyFont="1" applyFill="1" applyBorder="1" applyProtection="1">
      <protection locked="0"/>
    </xf>
    <xf numFmtId="0" fontId="2" fillId="6" borderId="0" xfId="1" applyFont="1" applyFill="1" applyAlignment="1" applyProtection="1">
      <alignment horizontal="center" vertical="center"/>
      <protection locked="0"/>
    </xf>
    <xf numFmtId="9" fontId="4" fillId="2" borderId="0" xfId="1" applyNumberFormat="1" applyFont="1" applyFill="1" applyProtection="1"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2" fillId="5" borderId="12" xfId="1" applyFont="1" applyFill="1" applyBorder="1" applyAlignment="1" applyProtection="1">
      <alignment horizontal="center" vertical="center"/>
      <protection locked="0"/>
    </xf>
    <xf numFmtId="0" fontId="3" fillId="5" borderId="12" xfId="1" applyFont="1" applyFill="1" applyBorder="1" applyAlignment="1" applyProtection="1">
      <alignment horizontal="center" vertical="center"/>
      <protection locked="0"/>
    </xf>
    <xf numFmtId="0" fontId="2" fillId="7" borderId="0" xfId="1" applyFont="1" applyFill="1" applyAlignment="1" applyProtection="1">
      <alignment vertical="center" wrapText="1"/>
      <protection locked="0"/>
    </xf>
    <xf numFmtId="165" fontId="4" fillId="4" borderId="0" xfId="3" applyNumberFormat="1" applyFont="1" applyFill="1" applyBorder="1" applyAlignment="1" applyProtection="1">
      <alignment horizontal="center"/>
      <protection locked="0"/>
    </xf>
    <xf numFmtId="0" fontId="3" fillId="6" borderId="0" xfId="1" applyFont="1" applyFill="1" applyAlignment="1" applyProtection="1">
      <alignment horizontal="center" vertical="center"/>
      <protection locked="0"/>
    </xf>
    <xf numFmtId="0" fontId="3" fillId="5" borderId="16" xfId="1" applyFont="1" applyFill="1" applyBorder="1" applyAlignment="1" applyProtection="1">
      <alignment horizontal="center" vertical="center"/>
      <protection locked="0"/>
    </xf>
    <xf numFmtId="0" fontId="1" fillId="3" borderId="6" xfId="1" applyFill="1" applyBorder="1" applyProtection="1">
      <protection locked="0"/>
    </xf>
    <xf numFmtId="0" fontId="2" fillId="3" borderId="8" xfId="1" applyFont="1" applyFill="1" applyBorder="1" applyAlignment="1" applyProtection="1">
      <alignment vertical="center"/>
      <protection locked="0"/>
    </xf>
    <xf numFmtId="0" fontId="2" fillId="6" borderId="8" xfId="1" applyFont="1" applyFill="1" applyBorder="1" applyAlignment="1" applyProtection="1">
      <alignment vertical="center"/>
      <protection locked="0"/>
    </xf>
    <xf numFmtId="0" fontId="2" fillId="6" borderId="7" xfId="1" applyFont="1" applyFill="1" applyBorder="1" applyAlignment="1">
      <alignment vertical="center"/>
    </xf>
    <xf numFmtId="0" fontId="2" fillId="6" borderId="10" xfId="1" applyFont="1" applyFill="1" applyBorder="1" applyAlignment="1" applyProtection="1">
      <alignment vertical="center"/>
      <protection locked="0"/>
    </xf>
    <xf numFmtId="0" fontId="1" fillId="3" borderId="0" xfId="1" applyFill="1" applyProtection="1">
      <protection locked="0"/>
    </xf>
    <xf numFmtId="0" fontId="2" fillId="6" borderId="11" xfId="1" applyFont="1" applyFill="1" applyBorder="1" applyAlignment="1">
      <alignment vertical="center"/>
    </xf>
    <xf numFmtId="0" fontId="3" fillId="6" borderId="10" xfId="1" applyFont="1" applyFill="1" applyBorder="1" applyProtection="1">
      <protection locked="0"/>
    </xf>
    <xf numFmtId="0" fontId="3" fillId="6" borderId="0" xfId="1" applyFont="1" applyFill="1" applyProtection="1">
      <protection locked="0"/>
    </xf>
    <xf numFmtId="0" fontId="2" fillId="6" borderId="0" xfId="1" applyFont="1" applyFill="1" applyProtection="1">
      <protection locked="0"/>
    </xf>
    <xf numFmtId="0" fontId="2" fillId="3" borderId="11" xfId="1" applyFont="1" applyFill="1" applyBorder="1" applyProtection="1">
      <protection locked="0"/>
    </xf>
    <xf numFmtId="0" fontId="2" fillId="3" borderId="11" xfId="1" applyFont="1" applyFill="1" applyBorder="1" applyAlignment="1" applyProtection="1">
      <alignment vertical="center"/>
      <protection locked="0"/>
    </xf>
    <xf numFmtId="0" fontId="2" fillId="6" borderId="15" xfId="1" applyFont="1" applyFill="1" applyBorder="1" applyAlignment="1" applyProtection="1">
      <alignment vertical="center"/>
      <protection locked="0"/>
    </xf>
    <xf numFmtId="0" fontId="2" fillId="6" borderId="13" xfId="1" applyFont="1" applyFill="1" applyBorder="1" applyProtection="1">
      <protection locked="0"/>
    </xf>
    <xf numFmtId="0" fontId="2" fillId="6" borderId="15" xfId="1" applyFont="1" applyFill="1" applyBorder="1" applyProtection="1">
      <protection locked="0"/>
    </xf>
    <xf numFmtId="0" fontId="3" fillId="6" borderId="15" xfId="1" applyFont="1" applyFill="1" applyBorder="1" applyAlignment="1" applyProtection="1">
      <alignment horizontal="center"/>
      <protection locked="0"/>
    </xf>
    <xf numFmtId="0" fontId="2" fillId="3" borderId="14" xfId="1" applyFont="1" applyFill="1" applyBorder="1" applyProtection="1">
      <protection locked="0"/>
    </xf>
    <xf numFmtId="0" fontId="2" fillId="6" borderId="11" xfId="1" applyFont="1" applyFill="1" applyBorder="1" applyAlignment="1" applyProtection="1">
      <alignment vertical="center"/>
      <protection locked="0"/>
    </xf>
    <xf numFmtId="0" fontId="2" fillId="5" borderId="0" xfId="1" applyFont="1" applyFill="1" applyProtection="1">
      <protection locked="0"/>
    </xf>
    <xf numFmtId="0" fontId="11" fillId="5" borderId="0" xfId="1" applyFont="1" applyFill="1" applyAlignment="1" applyProtection="1">
      <alignment vertical="center"/>
      <protection locked="0"/>
    </xf>
    <xf numFmtId="0" fontId="10" fillId="2" borderId="0" xfId="1" applyFont="1" applyFill="1" applyAlignment="1" applyProtection="1">
      <alignment horizontal="left" vertical="top" wrapText="1"/>
      <protection locked="0"/>
    </xf>
    <xf numFmtId="0" fontId="10" fillId="2" borderId="11" xfId="1" applyFont="1" applyFill="1" applyBorder="1" applyAlignment="1" applyProtection="1">
      <alignment horizontal="left" vertical="top" wrapText="1"/>
      <protection locked="0"/>
    </xf>
    <xf numFmtId="0" fontId="2" fillId="6" borderId="10" xfId="1" applyFont="1" applyFill="1" applyBorder="1" applyAlignment="1" applyProtection="1">
      <alignment horizontal="left" vertical="center" wrapText="1"/>
      <protection locked="0"/>
    </xf>
    <xf numFmtId="0" fontId="2" fillId="6" borderId="8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6" borderId="15" xfId="1" applyFont="1" applyFill="1" applyBorder="1" applyAlignment="1" applyProtection="1">
      <alignment horizontal="left" vertical="center" wrapText="1"/>
      <protection locked="0"/>
    </xf>
    <xf numFmtId="0" fontId="3" fillId="3" borderId="15" xfId="1" applyFont="1" applyFill="1" applyBorder="1" applyProtection="1">
      <protection locked="0"/>
    </xf>
    <xf numFmtId="0" fontId="3" fillId="0" borderId="7" xfId="1" applyFont="1" applyBorder="1" applyAlignment="1" applyProtection="1">
      <alignment vertical="center"/>
      <protection locked="0"/>
    </xf>
    <xf numFmtId="0" fontId="3" fillId="0" borderId="11" xfId="1" applyFont="1" applyBorder="1" applyAlignment="1" applyProtection="1">
      <alignment vertical="center"/>
      <protection locked="0"/>
    </xf>
    <xf numFmtId="37" fontId="4" fillId="2" borderId="0" xfId="1" applyNumberFormat="1" applyFont="1" applyFill="1" applyProtection="1">
      <protection locked="0"/>
    </xf>
    <xf numFmtId="0" fontId="2" fillId="6" borderId="0" xfId="1" applyFont="1" applyFill="1" applyAlignment="1" applyProtection="1">
      <alignment vertical="center"/>
      <protection locked="0"/>
    </xf>
    <xf numFmtId="0" fontId="2" fillId="6" borderId="0" xfId="1" applyFont="1" applyFill="1" applyAlignment="1" applyProtection="1">
      <alignment vertical="center" wrapText="1"/>
      <protection locked="0"/>
    </xf>
    <xf numFmtId="0" fontId="8" fillId="6" borderId="10" xfId="1" applyFont="1" applyFill="1" applyBorder="1" applyAlignment="1" applyProtection="1">
      <alignment vertical="center" wrapText="1"/>
      <protection locked="0"/>
    </xf>
    <xf numFmtId="0" fontId="8" fillId="6" borderId="0" xfId="1" applyFont="1" applyFill="1" applyAlignment="1" applyProtection="1">
      <alignment vertical="center" wrapText="1"/>
      <protection locked="0"/>
    </xf>
    <xf numFmtId="0" fontId="8" fillId="6" borderId="0" xfId="1" applyFont="1" applyFill="1" applyAlignment="1">
      <alignment vertical="center"/>
    </xf>
    <xf numFmtId="0" fontId="2" fillId="6" borderId="13" xfId="1" applyFont="1" applyFill="1" applyBorder="1" applyAlignment="1" applyProtection="1">
      <alignment vertical="top"/>
      <protection locked="0"/>
    </xf>
    <xf numFmtId="0" fontId="3" fillId="6" borderId="15" xfId="1" applyFont="1" applyFill="1" applyBorder="1" applyAlignment="1" applyProtection="1">
      <alignment horizontal="left" vertical="center"/>
      <protection locked="0"/>
    </xf>
    <xf numFmtId="0" fontId="2" fillId="6" borderId="15" xfId="1" applyFont="1" applyFill="1" applyBorder="1" applyAlignment="1" applyProtection="1">
      <alignment horizontal="left" vertical="center"/>
      <protection locked="0"/>
    </xf>
    <xf numFmtId="0" fontId="2" fillId="6" borderId="14" xfId="1" applyFont="1" applyFill="1" applyBorder="1" applyAlignment="1" applyProtection="1">
      <alignment horizontal="left" vertical="center"/>
      <protection locked="0"/>
    </xf>
    <xf numFmtId="0" fontId="2" fillId="6" borderId="13" xfId="1" applyFont="1" applyFill="1" applyBorder="1" applyAlignment="1" applyProtection="1">
      <alignment horizontal="left" vertical="center"/>
      <protection locked="0"/>
    </xf>
    <xf numFmtId="0" fontId="13" fillId="3" borderId="14" xfId="1" applyFont="1" applyFill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4" xfId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3" xfId="1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25" xfId="1" applyFont="1" applyFill="1" applyBorder="1" applyAlignment="1" applyProtection="1">
      <alignment vertical="center"/>
      <protection locked="0"/>
    </xf>
    <xf numFmtId="0" fontId="2" fillId="4" borderId="25" xfId="1" applyFont="1" applyFill="1" applyBorder="1" applyAlignment="1" applyProtection="1">
      <alignment vertical="center"/>
      <protection locked="0"/>
    </xf>
    <xf numFmtId="0" fontId="2" fillId="6" borderId="13" xfId="1" applyFont="1" applyFill="1" applyBorder="1" applyAlignment="1" applyProtection="1">
      <alignment vertical="center"/>
      <protection locked="0"/>
    </xf>
    <xf numFmtId="0" fontId="2" fillId="6" borderId="15" xfId="1" applyFont="1" applyFill="1" applyBorder="1" applyAlignment="1" applyProtection="1">
      <alignment vertical="center" wrapText="1"/>
      <protection locked="0"/>
    </xf>
    <xf numFmtId="0" fontId="2" fillId="3" borderId="14" xfId="1" applyFont="1" applyFill="1" applyBorder="1" applyAlignment="1" applyProtection="1">
      <alignment vertical="center"/>
      <protection locked="0"/>
    </xf>
    <xf numFmtId="0" fontId="17" fillId="6" borderId="0" xfId="1" applyFont="1" applyFill="1" applyAlignment="1" applyProtection="1">
      <alignment horizontal="center" vertical="center"/>
      <protection locked="0"/>
    </xf>
    <xf numFmtId="0" fontId="3" fillId="6" borderId="6" xfId="1" applyFont="1" applyFill="1" applyBorder="1" applyProtection="1">
      <protection locked="0"/>
    </xf>
    <xf numFmtId="0" fontId="3" fillId="6" borderId="8" xfId="1" applyFont="1" applyFill="1" applyBorder="1" applyProtection="1">
      <protection locked="0"/>
    </xf>
    <xf numFmtId="0" fontId="2" fillId="6" borderId="8" xfId="1" applyFont="1" applyFill="1" applyBorder="1" applyProtection="1">
      <protection locked="0"/>
    </xf>
    <xf numFmtId="0" fontId="2" fillId="3" borderId="7" xfId="1" applyFont="1" applyFill="1" applyBorder="1" applyProtection="1">
      <protection locked="0"/>
    </xf>
    <xf numFmtId="0" fontId="21" fillId="5" borderId="12" xfId="1" applyFont="1" applyFill="1" applyBorder="1" applyAlignment="1" applyProtection="1">
      <alignment horizontal="center" vertical="center"/>
      <protection locked="0"/>
    </xf>
    <xf numFmtId="0" fontId="20" fillId="3" borderId="12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2" fillId="0" borderId="3" xfId="1" applyFont="1" applyBorder="1" applyProtection="1">
      <protection locked="0"/>
    </xf>
    <xf numFmtId="0" fontId="22" fillId="4" borderId="2" xfId="1" applyFont="1" applyFill="1" applyBorder="1" applyProtection="1">
      <protection locked="0"/>
    </xf>
    <xf numFmtId="0" fontId="22" fillId="4" borderId="3" xfId="1" applyFont="1" applyFill="1" applyBorder="1" applyProtection="1">
      <protection locked="0"/>
    </xf>
    <xf numFmtId="0" fontId="22" fillId="2" borderId="0" xfId="1" applyFont="1" applyFill="1" applyProtection="1">
      <protection locked="0"/>
    </xf>
    <xf numFmtId="0" fontId="22" fillId="0" borderId="6" xfId="1" applyFont="1" applyBorder="1" applyAlignment="1" applyProtection="1">
      <alignment vertical="top"/>
      <protection locked="0"/>
    </xf>
    <xf numFmtId="0" fontId="22" fillId="0" borderId="8" xfId="1" applyFont="1" applyBorder="1" applyProtection="1">
      <protection locked="0"/>
    </xf>
    <xf numFmtId="0" fontId="22" fillId="0" borderId="8" xfId="1" applyFont="1" applyBorder="1" applyAlignment="1" applyProtection="1">
      <alignment vertical="top"/>
      <protection locked="0"/>
    </xf>
    <xf numFmtId="0" fontId="22" fillId="0" borderId="7" xfId="1" applyFont="1" applyBorder="1" applyAlignment="1" applyProtection="1">
      <alignment vertical="top"/>
      <protection locked="0"/>
    </xf>
    <xf numFmtId="0" fontId="22" fillId="0" borderId="8" xfId="1" applyFont="1" applyBorder="1" applyAlignment="1" applyProtection="1">
      <alignment horizontal="left" vertical="top"/>
      <protection locked="0"/>
    </xf>
    <xf numFmtId="0" fontId="24" fillId="0" borderId="8" xfId="1" applyFont="1" applyBorder="1" applyAlignment="1" applyProtection="1">
      <alignment vertical="top"/>
      <protection locked="0"/>
    </xf>
    <xf numFmtId="0" fontId="26" fillId="2" borderId="21" xfId="1" applyFont="1" applyFill="1" applyBorder="1" applyProtection="1">
      <protection locked="0"/>
    </xf>
    <xf numFmtId="0" fontId="22" fillId="0" borderId="30" xfId="2" applyFont="1" applyBorder="1" applyAlignment="1">
      <alignment horizontal="left"/>
    </xf>
    <xf numFmtId="0" fontId="22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2" fillId="0" borderId="0" xfId="1" applyFont="1" applyProtection="1">
      <protection locked="0"/>
    </xf>
    <xf numFmtId="0" fontId="22" fillId="4" borderId="0" xfId="1" applyFont="1" applyFill="1" applyProtection="1">
      <protection locked="0"/>
    </xf>
    <xf numFmtId="0" fontId="22" fillId="2" borderId="31" xfId="1" applyFont="1" applyFill="1" applyBorder="1" applyProtection="1">
      <protection locked="0"/>
    </xf>
    <xf numFmtId="0" fontId="23" fillId="4" borderId="0" xfId="1" applyFont="1" applyFill="1" applyAlignment="1" applyProtection="1">
      <alignment vertical="center"/>
      <protection locked="0"/>
    </xf>
    <xf numFmtId="0" fontId="22" fillId="4" borderId="0" xfId="1" applyFont="1" applyFill="1" applyAlignment="1" applyProtection="1">
      <alignment vertical="center"/>
      <protection locked="0"/>
    </xf>
    <xf numFmtId="0" fontId="23" fillId="0" borderId="25" xfId="2" applyFont="1" applyBorder="1" applyAlignment="1">
      <alignment horizontal="center" vertical="center"/>
    </xf>
    <xf numFmtId="3" fontId="23" fillId="0" borderId="16" xfId="0" applyNumberFormat="1" applyFont="1" applyBorder="1" applyAlignment="1" applyProtection="1">
      <alignment horizontal="center" vertical="top"/>
      <protection locked="0"/>
    </xf>
    <xf numFmtId="0" fontId="29" fillId="0" borderId="27" xfId="1" applyFont="1" applyBorder="1" applyAlignment="1" applyProtection="1">
      <alignment horizontal="left" vertical="top" wrapText="1"/>
      <protection locked="0"/>
    </xf>
    <xf numFmtId="0" fontId="29" fillId="0" borderId="8" xfId="1" applyFont="1" applyBorder="1" applyAlignment="1" applyProtection="1">
      <alignment horizontal="left" vertical="top"/>
      <protection locked="0"/>
    </xf>
    <xf numFmtId="0" fontId="29" fillId="0" borderId="7" xfId="1" applyFont="1" applyBorder="1" applyAlignment="1" applyProtection="1">
      <alignment horizontal="left" vertical="top"/>
      <protection locked="0"/>
    </xf>
    <xf numFmtId="0" fontId="23" fillId="0" borderId="10" xfId="1" applyFont="1" applyBorder="1" applyAlignment="1" applyProtection="1">
      <alignment horizontal="left" vertical="top"/>
      <protection locked="0"/>
    </xf>
    <xf numFmtId="0" fontId="23" fillId="0" borderId="0" xfId="1" applyFont="1" applyAlignment="1" applyProtection="1">
      <alignment horizontal="left" vertical="top"/>
      <protection locked="0"/>
    </xf>
    <xf numFmtId="0" fontId="23" fillId="0" borderId="5" xfId="1" applyFont="1" applyBorder="1" applyAlignment="1" applyProtection="1">
      <alignment horizontal="left" vertical="top"/>
      <protection locked="0"/>
    </xf>
    <xf numFmtId="0" fontId="22" fillId="0" borderId="21" xfId="1" applyFont="1" applyBorder="1" applyAlignment="1" applyProtection="1">
      <alignment horizontal="left" vertical="center" wrapText="1"/>
      <protection locked="0"/>
    </xf>
    <xf numFmtId="0" fontId="22" fillId="0" borderId="21" xfId="1" applyFont="1" applyBorder="1" applyAlignment="1" applyProtection="1">
      <alignment horizontal="left" vertical="center"/>
      <protection locked="0"/>
    </xf>
    <xf numFmtId="0" fontId="22" fillId="0" borderId="21" xfId="1" applyFont="1" applyBorder="1" applyAlignment="1" applyProtection="1">
      <alignment horizontal="center" vertical="center" wrapText="1"/>
      <protection locked="0"/>
    </xf>
    <xf numFmtId="0" fontId="14" fillId="2" borderId="9" xfId="1" applyFont="1" applyFill="1" applyBorder="1" applyAlignment="1" applyProtection="1">
      <alignment horizontal="center" vertical="center"/>
      <protection locked="0"/>
    </xf>
    <xf numFmtId="0" fontId="14" fillId="2" borderId="16" xfId="1" applyFont="1" applyFill="1" applyBorder="1" applyAlignment="1" applyProtection="1">
      <alignment horizontal="center" vertical="center"/>
      <protection locked="0"/>
    </xf>
    <xf numFmtId="0" fontId="15" fillId="2" borderId="9" xfId="1" applyFont="1" applyFill="1" applyBorder="1" applyAlignment="1" applyProtection="1">
      <alignment horizontal="center" vertical="top" wrapText="1"/>
      <protection locked="0"/>
    </xf>
    <xf numFmtId="0" fontId="15" fillId="2" borderId="16" xfId="1" applyFont="1" applyFill="1" applyBorder="1" applyAlignment="1" applyProtection="1">
      <alignment horizontal="center" vertical="top" wrapText="1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6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2" borderId="30" xfId="1" applyFont="1" applyFill="1" applyBorder="1" applyAlignment="1" applyProtection="1">
      <alignment horizontal="left" indent="1"/>
      <protection locked="0"/>
    </xf>
    <xf numFmtId="0" fontId="25" fillId="2" borderId="0" xfId="1" applyFont="1" applyFill="1" applyAlignment="1" applyProtection="1">
      <alignment horizontal="left" indent="1"/>
      <protection locked="0"/>
    </xf>
    <xf numFmtId="0" fontId="24" fillId="0" borderId="13" xfId="1" applyFont="1" applyBorder="1" applyAlignment="1" applyProtection="1">
      <alignment horizontal="left"/>
      <protection locked="0"/>
    </xf>
    <xf numFmtId="0" fontId="24" fillId="0" borderId="15" xfId="1" applyFont="1" applyBorder="1" applyAlignment="1" applyProtection="1">
      <alignment horizontal="left"/>
      <protection locked="0"/>
    </xf>
    <xf numFmtId="0" fontId="24" fillId="0" borderId="14" xfId="1" applyFont="1" applyBorder="1" applyAlignment="1" applyProtection="1">
      <alignment horizontal="left"/>
      <protection locked="0"/>
    </xf>
    <xf numFmtId="0" fontId="29" fillId="0" borderId="8" xfId="1" applyFont="1" applyBorder="1" applyAlignment="1" applyProtection="1">
      <alignment horizontal="left" vertical="top" wrapText="1"/>
      <protection locked="0"/>
    </xf>
    <xf numFmtId="0" fontId="29" fillId="0" borderId="26" xfId="1" applyFont="1" applyBorder="1" applyAlignment="1" applyProtection="1">
      <alignment horizontal="left" vertical="top" wrapText="1"/>
      <protection locked="0"/>
    </xf>
    <xf numFmtId="0" fontId="22" fillId="2" borderId="30" xfId="1" applyFont="1" applyFill="1" applyBorder="1" applyAlignment="1" applyProtection="1">
      <alignment horizontal="center"/>
      <protection locked="0"/>
    </xf>
    <xf numFmtId="0" fontId="22" fillId="2" borderId="0" xfId="1" applyFont="1" applyFill="1" applyAlignment="1" applyProtection="1">
      <alignment horizontal="center"/>
      <protection locked="0"/>
    </xf>
    <xf numFmtId="0" fontId="22" fillId="2" borderId="3" xfId="1" applyFont="1" applyFill="1" applyBorder="1" applyAlignment="1" applyProtection="1">
      <alignment horizontal="center"/>
      <protection locked="0"/>
    </xf>
    <xf numFmtId="0" fontId="22" fillId="2" borderId="32" xfId="1" applyFont="1" applyFill="1" applyBorder="1" applyAlignment="1" applyProtection="1">
      <alignment horizontal="center"/>
      <protection locked="0"/>
    </xf>
    <xf numFmtId="0" fontId="22" fillId="2" borderId="15" xfId="1" applyFont="1" applyFill="1" applyBorder="1" applyAlignment="1" applyProtection="1">
      <alignment horizontal="center"/>
      <protection locked="0"/>
    </xf>
    <xf numFmtId="0" fontId="22" fillId="2" borderId="28" xfId="1" applyFont="1" applyFill="1" applyBorder="1" applyAlignment="1" applyProtection="1">
      <alignment horizontal="center"/>
      <protection locked="0"/>
    </xf>
    <xf numFmtId="0" fontId="22" fillId="2" borderId="2" xfId="1" applyFont="1" applyFill="1" applyBorder="1" applyAlignment="1" applyProtection="1">
      <alignment horizontal="center"/>
      <protection locked="0"/>
    </xf>
    <xf numFmtId="0" fontId="22" fillId="2" borderId="31" xfId="1" applyFont="1" applyFill="1" applyBorder="1" applyAlignment="1" applyProtection="1">
      <alignment horizontal="center"/>
      <protection locked="0"/>
    </xf>
    <xf numFmtId="0" fontId="22" fillId="2" borderId="29" xfId="1" applyFont="1" applyFill="1" applyBorder="1" applyAlignment="1" applyProtection="1">
      <alignment horizontal="center"/>
      <protection locked="0"/>
    </xf>
    <xf numFmtId="0" fontId="22" fillId="2" borderId="33" xfId="1" applyFont="1" applyFill="1" applyBorder="1" applyAlignment="1" applyProtection="1">
      <alignment horizontal="center"/>
      <protection locked="0"/>
    </xf>
    <xf numFmtId="0" fontId="29" fillId="0" borderId="0" xfId="1" applyFont="1" applyAlignment="1" applyProtection="1">
      <alignment horizontal="center"/>
      <protection locked="0"/>
    </xf>
    <xf numFmtId="3" fontId="28" fillId="0" borderId="13" xfId="0" applyNumberFormat="1" applyFont="1" applyBorder="1" applyAlignment="1" applyProtection="1">
      <alignment horizontal="center" vertical="top"/>
      <protection locked="0"/>
    </xf>
    <xf numFmtId="3" fontId="28" fillId="0" borderId="15" xfId="0" applyNumberFormat="1" applyFont="1" applyBorder="1" applyAlignment="1" applyProtection="1">
      <alignment horizontal="center" vertical="top"/>
      <protection locked="0"/>
    </xf>
    <xf numFmtId="0" fontId="24" fillId="0" borderId="13" xfId="1" applyFont="1" applyBorder="1" applyAlignment="1" applyProtection="1">
      <alignment horizontal="center"/>
      <protection locked="0"/>
    </xf>
    <xf numFmtId="0" fontId="24" fillId="0" borderId="15" xfId="1" applyFont="1" applyBorder="1" applyAlignment="1" applyProtection="1">
      <alignment horizontal="center"/>
      <protection locked="0"/>
    </xf>
    <xf numFmtId="0" fontId="22" fillId="0" borderId="6" xfId="1" applyFont="1" applyBorder="1" applyAlignment="1" applyProtection="1">
      <alignment horizontal="left" vertical="top"/>
      <protection locked="0"/>
    </xf>
    <xf numFmtId="0" fontId="22" fillId="0" borderId="8" xfId="1" applyFont="1" applyBorder="1" applyAlignment="1" applyProtection="1">
      <alignment horizontal="left" vertical="top"/>
      <protection locked="0"/>
    </xf>
    <xf numFmtId="0" fontId="22" fillId="0" borderId="26" xfId="1" applyFont="1" applyBorder="1" applyAlignment="1" applyProtection="1">
      <alignment horizontal="left" vertical="top"/>
      <protection locked="0"/>
    </xf>
    <xf numFmtId="0" fontId="2" fillId="6" borderId="10" xfId="1" applyFont="1" applyFill="1" applyBorder="1" applyAlignment="1" applyProtection="1">
      <alignment horizontal="center" vertical="center"/>
      <protection locked="0"/>
    </xf>
    <xf numFmtId="0" fontId="2" fillId="6" borderId="11" xfId="1" applyFont="1" applyFill="1" applyBorder="1" applyAlignment="1" applyProtection="1">
      <alignment horizontal="center" vertical="center"/>
      <protection locked="0"/>
    </xf>
    <xf numFmtId="37" fontId="2" fillId="6" borderId="10" xfId="1" applyNumberFormat="1" applyFont="1" applyFill="1" applyBorder="1" applyAlignment="1">
      <alignment horizontal="right" vertical="center"/>
    </xf>
    <xf numFmtId="37" fontId="2" fillId="6" borderId="0" xfId="1" applyNumberFormat="1" applyFont="1" applyFill="1" applyAlignment="1">
      <alignment horizontal="right" vertical="center"/>
    </xf>
    <xf numFmtId="37" fontId="2" fillId="6" borderId="11" xfId="1" applyNumberFormat="1" applyFont="1" applyFill="1" applyBorder="1" applyAlignment="1">
      <alignment horizontal="right" vertical="center"/>
    </xf>
    <xf numFmtId="0" fontId="2" fillId="0" borderId="10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37" fontId="2" fillId="0" borderId="10" xfId="1" applyNumberFormat="1" applyFont="1" applyBorder="1" applyAlignment="1">
      <alignment horizontal="right" vertical="center"/>
    </xf>
    <xf numFmtId="37" fontId="2" fillId="0" borderId="0" xfId="1" applyNumberFormat="1" applyFont="1" applyAlignment="1">
      <alignment horizontal="right" vertical="center"/>
    </xf>
    <xf numFmtId="37" fontId="2" fillId="0" borderId="11" xfId="1" applyNumberFormat="1" applyFont="1" applyBorder="1" applyAlignment="1">
      <alignment horizontal="right" vertical="center"/>
    </xf>
    <xf numFmtId="0" fontId="17" fillId="6" borderId="13" xfId="1" applyFont="1" applyFill="1" applyBorder="1" applyAlignment="1" applyProtection="1">
      <alignment horizontal="left" vertical="center" wrapText="1"/>
      <protection locked="0"/>
    </xf>
    <xf numFmtId="0" fontId="17" fillId="6" borderId="15" xfId="1" applyFont="1" applyFill="1" applyBorder="1" applyAlignment="1" applyProtection="1">
      <alignment horizontal="left" vertical="center" wrapText="1"/>
      <protection locked="0"/>
    </xf>
    <xf numFmtId="0" fontId="17" fillId="6" borderId="14" xfId="1" applyFont="1" applyFill="1" applyBorder="1" applyAlignment="1" applyProtection="1">
      <alignment horizontal="left" vertical="center" wrapText="1"/>
      <protection locked="0"/>
    </xf>
    <xf numFmtId="0" fontId="3" fillId="6" borderId="13" xfId="1" applyFont="1" applyFill="1" applyBorder="1" applyAlignment="1" applyProtection="1">
      <alignment horizontal="center" vertical="center"/>
      <protection locked="0"/>
    </xf>
    <xf numFmtId="0" fontId="3" fillId="6" borderId="14" xfId="1" applyFont="1" applyFill="1" applyBorder="1" applyAlignment="1" applyProtection="1">
      <alignment horizontal="center" vertical="center"/>
      <protection locked="0"/>
    </xf>
    <xf numFmtId="37" fontId="3" fillId="6" borderId="13" xfId="1" applyNumberFormat="1" applyFont="1" applyFill="1" applyBorder="1" applyAlignment="1">
      <alignment horizontal="right" vertical="center"/>
    </xf>
    <xf numFmtId="37" fontId="3" fillId="6" borderId="15" xfId="1" applyNumberFormat="1" applyFont="1" applyFill="1" applyBorder="1" applyAlignment="1">
      <alignment horizontal="right" vertical="center"/>
    </xf>
    <xf numFmtId="37" fontId="3" fillId="6" borderId="14" xfId="1" applyNumberFormat="1" applyFont="1" applyFill="1" applyBorder="1" applyAlignment="1">
      <alignment horizontal="right" vertical="center"/>
    </xf>
    <xf numFmtId="0" fontId="3" fillId="4" borderId="6" xfId="1" applyFont="1" applyFill="1" applyBorder="1" applyAlignment="1" applyProtection="1">
      <alignment horizontal="center" vertical="center" textRotation="90" wrapText="1"/>
      <protection locked="0"/>
    </xf>
    <xf numFmtId="0" fontId="3" fillId="4" borderId="10" xfId="1" applyFont="1" applyFill="1" applyBorder="1" applyAlignment="1" applyProtection="1">
      <alignment horizontal="center" vertical="center" textRotation="90" wrapText="1"/>
      <protection locked="0"/>
    </xf>
    <xf numFmtId="0" fontId="3" fillId="0" borderId="12" xfId="1" applyFont="1" applyBorder="1" applyAlignment="1" applyProtection="1">
      <alignment horizontal="center" vertical="center" textRotation="90" wrapText="1"/>
      <protection locked="0"/>
    </xf>
    <xf numFmtId="0" fontId="3" fillId="0" borderId="16" xfId="1" applyFont="1" applyBorder="1" applyAlignment="1" applyProtection="1">
      <alignment horizontal="center" vertical="center" textRotation="90" wrapText="1"/>
      <protection locked="0"/>
    </xf>
    <xf numFmtId="0" fontId="3" fillId="0" borderId="6" xfId="1" applyFont="1" applyBorder="1" applyAlignment="1" applyProtection="1">
      <alignment horizontal="center" vertical="center" textRotation="90" wrapText="1"/>
      <protection locked="0"/>
    </xf>
    <xf numFmtId="0" fontId="3" fillId="0" borderId="10" xfId="1" applyFont="1" applyBorder="1" applyAlignment="1" applyProtection="1">
      <alignment horizontal="center" vertical="center" textRotation="90" wrapText="1"/>
      <protection locked="0"/>
    </xf>
    <xf numFmtId="0" fontId="3" fillId="0" borderId="13" xfId="1" applyFont="1" applyBorder="1" applyAlignment="1" applyProtection="1">
      <alignment horizontal="center" vertical="center" textRotation="90" wrapText="1"/>
      <protection locked="0"/>
    </xf>
    <xf numFmtId="0" fontId="2" fillId="0" borderId="6" xfId="1" applyFont="1" applyBorder="1" applyAlignment="1" applyProtection="1">
      <alignment horizontal="left" vertical="center" wrapText="1"/>
      <protection locked="0"/>
    </xf>
    <xf numFmtId="0" fontId="2" fillId="0" borderId="8" xfId="1" applyFont="1" applyBorder="1" applyAlignment="1" applyProtection="1">
      <alignment horizontal="left" vertical="center" wrapText="1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7" xfId="1" applyFont="1" applyBorder="1" applyAlignment="1" applyProtection="1">
      <alignment horizontal="center" vertical="center" wrapText="1"/>
      <protection locked="0"/>
    </xf>
    <xf numFmtId="37" fontId="3" fillId="0" borderId="8" xfId="4" applyNumberFormat="1" applyFont="1" applyBorder="1" applyAlignment="1" applyProtection="1">
      <alignment horizontal="right" vertical="center"/>
      <protection locked="0"/>
    </xf>
    <xf numFmtId="37" fontId="3" fillId="0" borderId="7" xfId="4" applyNumberFormat="1" applyFont="1" applyBorder="1" applyAlignment="1" applyProtection="1">
      <alignment horizontal="right" vertical="center"/>
      <protection locked="0"/>
    </xf>
    <xf numFmtId="0" fontId="3" fillId="6" borderId="10" xfId="1" applyFont="1" applyFill="1" applyBorder="1" applyAlignment="1" applyProtection="1">
      <alignment horizontal="center" vertical="center"/>
      <protection locked="0"/>
    </xf>
    <xf numFmtId="0" fontId="3" fillId="6" borderId="11" xfId="1" applyFont="1" applyFill="1" applyBorder="1" applyAlignment="1" applyProtection="1">
      <alignment horizontal="center" vertical="center"/>
      <protection locked="0"/>
    </xf>
    <xf numFmtId="37" fontId="30" fillId="6" borderId="0" xfId="1" applyNumberFormat="1" applyFont="1" applyFill="1" applyAlignment="1">
      <alignment horizontal="right" vertical="center"/>
    </xf>
    <xf numFmtId="37" fontId="30" fillId="6" borderId="11" xfId="1" applyNumberFormat="1" applyFont="1" applyFill="1" applyBorder="1" applyAlignment="1">
      <alignment horizontal="right" vertical="center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37" fontId="2" fillId="0" borderId="13" xfId="1" applyNumberFormat="1" applyFont="1" applyBorder="1" applyAlignment="1">
      <alignment horizontal="right" vertical="center"/>
    </xf>
    <xf numFmtId="37" fontId="2" fillId="0" borderId="15" xfId="1" applyNumberFormat="1" applyFont="1" applyBorder="1" applyAlignment="1">
      <alignment horizontal="right" vertical="center"/>
    </xf>
    <xf numFmtId="37" fontId="2" fillId="0" borderId="14" xfId="1" applyNumberFormat="1" applyFont="1" applyBorder="1" applyAlignment="1">
      <alignment horizontal="right" vertical="center"/>
    </xf>
    <xf numFmtId="3" fontId="3" fillId="6" borderId="15" xfId="4" applyNumberFormat="1" applyFont="1" applyFill="1" applyBorder="1" applyAlignment="1" applyProtection="1">
      <alignment horizontal="center" vertical="center"/>
      <protection locked="0"/>
    </xf>
    <xf numFmtId="0" fontId="2" fillId="6" borderId="10" xfId="1" applyFont="1" applyFill="1" applyBorder="1" applyAlignment="1" applyProtection="1">
      <alignment horizontal="left" vertical="center" wrapText="1"/>
      <protection locked="0"/>
    </xf>
    <xf numFmtId="0" fontId="2" fillId="6" borderId="0" xfId="1" applyFont="1" applyFill="1" applyAlignment="1" applyProtection="1">
      <alignment horizontal="left" vertical="center" wrapText="1"/>
      <protection locked="0"/>
    </xf>
    <xf numFmtId="0" fontId="2" fillId="6" borderId="11" xfId="1" applyFont="1" applyFill="1" applyBorder="1" applyAlignment="1" applyProtection="1">
      <alignment horizontal="left" vertical="center" wrapText="1"/>
      <protection locked="0"/>
    </xf>
    <xf numFmtId="0" fontId="9" fillId="2" borderId="6" xfId="1" applyFont="1" applyFill="1" applyBorder="1" applyAlignment="1" applyProtection="1">
      <alignment horizontal="left" vertical="center" wrapText="1"/>
      <protection locked="0"/>
    </xf>
    <xf numFmtId="0" fontId="9" fillId="2" borderId="8" xfId="1" applyFont="1" applyFill="1" applyBorder="1" applyAlignment="1" applyProtection="1">
      <alignment horizontal="left" vertical="center" wrapText="1"/>
      <protection locked="0"/>
    </xf>
    <xf numFmtId="3" fontId="2" fillId="2" borderId="8" xfId="4" applyNumberFormat="1" applyFont="1" applyFill="1" applyBorder="1" applyAlignment="1" applyProtection="1">
      <alignment horizontal="center" vertical="center"/>
      <protection locked="0"/>
    </xf>
    <xf numFmtId="3" fontId="2" fillId="2" borderId="7" xfId="4" applyNumberFormat="1" applyFont="1" applyFill="1" applyBorder="1" applyAlignment="1" applyProtection="1">
      <alignment horizontal="center" vertical="center"/>
      <protection locked="0"/>
    </xf>
    <xf numFmtId="3" fontId="2" fillId="2" borderId="0" xfId="4" applyNumberFormat="1" applyFont="1" applyFill="1" applyBorder="1" applyAlignment="1" applyProtection="1">
      <alignment horizontal="center" vertical="center"/>
      <protection locked="0"/>
    </xf>
    <xf numFmtId="3" fontId="2" fillId="2" borderId="11" xfId="4" applyNumberFormat="1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left" vertical="center" wrapText="1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37" fontId="3" fillId="0" borderId="0" xfId="1" applyNumberFormat="1" applyFont="1" applyAlignment="1">
      <alignment horizontal="right" vertical="center"/>
    </xf>
    <xf numFmtId="37" fontId="3" fillId="0" borderId="11" xfId="1" applyNumberFormat="1" applyFont="1" applyBorder="1" applyAlignment="1">
      <alignment horizontal="right" vertical="center"/>
    </xf>
    <xf numFmtId="0" fontId="2" fillId="3" borderId="10" xfId="1" applyFont="1" applyFill="1" applyBorder="1" applyAlignment="1" applyProtection="1">
      <alignment horizontal="left" vertical="center" wrapText="1"/>
      <protection locked="0"/>
    </xf>
    <xf numFmtId="0" fontId="2" fillId="3" borderId="0" xfId="1" applyFont="1" applyFill="1" applyAlignment="1" applyProtection="1">
      <alignment horizontal="left" vertical="center" wrapText="1"/>
      <protection locked="0"/>
    </xf>
    <xf numFmtId="3" fontId="2" fillId="6" borderId="0" xfId="4" applyNumberFormat="1" applyFont="1" applyFill="1" applyBorder="1" applyAlignment="1" applyProtection="1">
      <alignment horizontal="center" vertical="center"/>
      <protection locked="0"/>
    </xf>
    <xf numFmtId="3" fontId="2" fillId="6" borderId="0" xfId="1" applyNumberFormat="1" applyFont="1" applyFill="1" applyAlignment="1">
      <alignment horizontal="center" vertical="center"/>
    </xf>
    <xf numFmtId="3" fontId="2" fillId="6" borderId="11" xfId="1" applyNumberFormat="1" applyFont="1" applyFill="1" applyBorder="1" applyAlignment="1">
      <alignment horizontal="center" vertical="center"/>
    </xf>
    <xf numFmtId="0" fontId="3" fillId="6" borderId="10" xfId="1" applyFont="1" applyFill="1" applyBorder="1" applyAlignment="1" applyProtection="1">
      <alignment horizontal="left" vertical="center" wrapText="1"/>
      <protection locked="0"/>
    </xf>
    <xf numFmtId="0" fontId="3" fillId="6" borderId="0" xfId="1" applyFont="1" applyFill="1" applyAlignment="1" applyProtection="1">
      <alignment horizontal="left" vertical="center" wrapText="1"/>
      <protection locked="0"/>
    </xf>
    <xf numFmtId="37" fontId="3" fillId="6" borderId="0" xfId="1" applyNumberFormat="1" applyFont="1" applyFill="1" applyAlignment="1">
      <alignment horizontal="right" vertical="center"/>
    </xf>
    <xf numFmtId="37" fontId="3" fillId="6" borderId="11" xfId="1" applyNumberFormat="1" applyFont="1" applyFill="1" applyBorder="1" applyAlignment="1">
      <alignment horizontal="right" vertical="center"/>
    </xf>
    <xf numFmtId="0" fontId="9" fillId="2" borderId="10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Alignment="1" applyProtection="1">
      <alignment horizontal="left" vertical="center" wrapText="1"/>
      <protection locked="0"/>
    </xf>
    <xf numFmtId="0" fontId="2" fillId="3" borderId="10" xfId="1" applyFont="1" applyFill="1" applyBorder="1" applyAlignment="1" applyProtection="1">
      <alignment horizontal="justify" vertical="center" wrapText="1"/>
      <protection locked="0"/>
    </xf>
    <xf numFmtId="0" fontId="2" fillId="3" borderId="0" xfId="1" applyFont="1" applyFill="1" applyAlignment="1" applyProtection="1">
      <alignment horizontal="justify" vertical="center"/>
      <protection locked="0"/>
    </xf>
    <xf numFmtId="3" fontId="2" fillId="3" borderId="0" xfId="4" applyNumberFormat="1" applyFont="1" applyFill="1" applyBorder="1" applyAlignment="1" applyProtection="1">
      <alignment horizontal="center" vertical="center"/>
      <protection locked="0"/>
    </xf>
    <xf numFmtId="3" fontId="2" fillId="3" borderId="11" xfId="4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17" fillId="3" borderId="10" xfId="1" applyFont="1" applyFill="1" applyBorder="1" applyAlignment="1" applyProtection="1">
      <alignment horizontal="justify" vertical="center"/>
      <protection locked="0"/>
    </xf>
    <xf numFmtId="0" fontId="17" fillId="3" borderId="0" xfId="1" applyFont="1" applyFill="1" applyAlignment="1" applyProtection="1">
      <alignment horizontal="justify" vertical="center"/>
      <protection locked="0"/>
    </xf>
    <xf numFmtId="3" fontId="3" fillId="3" borderId="0" xfId="4" applyNumberFormat="1" applyFont="1" applyFill="1" applyBorder="1" applyAlignment="1" applyProtection="1">
      <alignment horizontal="center" vertical="center"/>
      <protection locked="0"/>
    </xf>
    <xf numFmtId="3" fontId="3" fillId="3" borderId="11" xfId="4" applyNumberFormat="1" applyFont="1" applyFill="1" applyBorder="1" applyAlignment="1" applyProtection="1">
      <alignment horizontal="center" vertical="center"/>
      <protection locked="0"/>
    </xf>
    <xf numFmtId="3" fontId="2" fillId="0" borderId="0" xfId="4" applyNumberFormat="1" applyFont="1" applyFill="1" applyBorder="1" applyAlignment="1" applyProtection="1">
      <alignment horizontal="center" vertical="center"/>
      <protection locked="0"/>
    </xf>
    <xf numFmtId="3" fontId="2" fillId="0" borderId="11" xfId="4" applyNumberFormat="1" applyFont="1" applyFill="1" applyBorder="1" applyAlignment="1" applyProtection="1">
      <alignment horizontal="center" vertical="center"/>
      <protection locked="0"/>
    </xf>
    <xf numFmtId="37" fontId="2" fillId="7" borderId="0" xfId="1" applyNumberFormat="1" applyFont="1" applyFill="1" applyAlignment="1">
      <alignment horizontal="right" vertical="center"/>
    </xf>
    <xf numFmtId="37" fontId="2" fillId="7" borderId="11" xfId="1" applyNumberFormat="1" applyFont="1" applyFill="1" applyBorder="1" applyAlignment="1">
      <alignment horizontal="right" vertical="center"/>
    </xf>
    <xf numFmtId="3" fontId="2" fillId="3" borderId="0" xfId="6" applyNumberFormat="1" applyFont="1" applyFill="1" applyBorder="1" applyAlignment="1" applyProtection="1">
      <alignment horizontal="center" vertical="center"/>
      <protection locked="0"/>
    </xf>
    <xf numFmtId="3" fontId="2" fillId="3" borderId="11" xfId="6" applyNumberFormat="1" applyFont="1" applyFill="1" applyBorder="1" applyAlignment="1" applyProtection="1">
      <alignment horizontal="center" vertical="center"/>
      <protection locked="0"/>
    </xf>
    <xf numFmtId="0" fontId="17" fillId="6" borderId="10" xfId="1" applyFont="1" applyFill="1" applyBorder="1" applyAlignment="1" applyProtection="1">
      <alignment horizontal="left" vertical="center" wrapText="1"/>
      <protection locked="0"/>
    </xf>
    <xf numFmtId="0" fontId="17" fillId="6" borderId="0" xfId="1" applyFont="1" applyFill="1" applyAlignment="1" applyProtection="1">
      <alignment horizontal="left" vertical="center" wrapText="1"/>
      <protection locked="0"/>
    </xf>
    <xf numFmtId="0" fontId="2" fillId="3" borderId="10" xfId="1" applyFont="1" applyFill="1" applyBorder="1" applyAlignment="1" applyProtection="1">
      <alignment vertical="center" wrapText="1"/>
      <protection locked="0"/>
    </xf>
    <xf numFmtId="0" fontId="2" fillId="3" borderId="0" xfId="1" applyFont="1" applyFill="1" applyAlignment="1" applyProtection="1">
      <alignment vertical="center" wrapText="1"/>
      <protection locked="0"/>
    </xf>
    <xf numFmtId="0" fontId="17" fillId="4" borderId="10" xfId="1" applyFont="1" applyFill="1" applyBorder="1" applyAlignment="1" applyProtection="1">
      <alignment horizontal="center" vertical="center" textRotation="90" wrapText="1"/>
      <protection locked="0"/>
    </xf>
    <xf numFmtId="0" fontId="2" fillId="6" borderId="6" xfId="1" applyFont="1" applyFill="1" applyBorder="1" applyAlignment="1" applyProtection="1">
      <alignment horizontal="left" vertical="center" wrapText="1"/>
      <protection locked="0"/>
    </xf>
    <xf numFmtId="0" fontId="2" fillId="6" borderId="8" xfId="1" applyFont="1" applyFill="1" applyBorder="1" applyAlignment="1" applyProtection="1">
      <alignment horizontal="left" vertical="center" wrapText="1"/>
      <protection locked="0"/>
    </xf>
    <xf numFmtId="0" fontId="2" fillId="6" borderId="6" xfId="1" applyFont="1" applyFill="1" applyBorder="1" applyAlignment="1" applyProtection="1">
      <alignment horizontal="center" vertical="center"/>
      <protection locked="0"/>
    </xf>
    <xf numFmtId="0" fontId="2" fillId="6" borderId="7" xfId="1" applyFont="1" applyFill="1" applyBorder="1" applyAlignment="1" applyProtection="1">
      <alignment horizontal="center" vertical="center"/>
      <protection locked="0"/>
    </xf>
    <xf numFmtId="37" fontId="2" fillId="6" borderId="8" xfId="1" applyNumberFormat="1" applyFont="1" applyFill="1" applyBorder="1" applyAlignment="1">
      <alignment horizontal="right" vertical="center"/>
    </xf>
    <xf numFmtId="37" fontId="2" fillId="6" borderId="7" xfId="1" applyNumberFormat="1" applyFont="1" applyFill="1" applyBorder="1" applyAlignment="1">
      <alignment horizontal="right" vertical="center"/>
    </xf>
    <xf numFmtId="0" fontId="2" fillId="5" borderId="10" xfId="1" applyFont="1" applyFill="1" applyBorder="1" applyAlignment="1" applyProtection="1">
      <alignment vertical="center" wrapText="1"/>
      <protection locked="0"/>
    </xf>
    <xf numFmtId="0" fontId="2" fillId="5" borderId="0" xfId="1" applyFont="1" applyFill="1" applyAlignment="1" applyProtection="1">
      <alignment vertical="center" wrapText="1"/>
      <protection locked="0"/>
    </xf>
    <xf numFmtId="3" fontId="2" fillId="5" borderId="0" xfId="6" applyNumberFormat="1" applyFont="1" applyFill="1" applyBorder="1" applyAlignment="1" applyProtection="1">
      <alignment horizontal="center" vertical="center"/>
      <protection locked="0"/>
    </xf>
    <xf numFmtId="3" fontId="2" fillId="5" borderId="11" xfId="6" applyNumberFormat="1" applyFont="1" applyFill="1" applyBorder="1" applyAlignment="1" applyProtection="1">
      <alignment horizontal="center" vertical="center"/>
      <protection locked="0"/>
    </xf>
    <xf numFmtId="0" fontId="2" fillId="7" borderId="10" xfId="1" applyFont="1" applyFill="1" applyBorder="1" applyAlignment="1" applyProtection="1">
      <alignment horizontal="left" vertical="center" wrapText="1"/>
      <protection locked="0"/>
    </xf>
    <xf numFmtId="0" fontId="2" fillId="7" borderId="0" xfId="1" applyFont="1" applyFill="1" applyAlignment="1" applyProtection="1">
      <alignment horizontal="left" vertical="center" wrapText="1"/>
      <protection locked="0"/>
    </xf>
    <xf numFmtId="0" fontId="2" fillId="0" borderId="13" xfId="1" applyFont="1" applyBorder="1" applyAlignment="1" applyProtection="1">
      <alignment horizontal="left" vertical="center" wrapText="1"/>
      <protection locked="0"/>
    </xf>
    <xf numFmtId="0" fontId="2" fillId="0" borderId="15" xfId="1" applyFont="1" applyBorder="1" applyAlignment="1" applyProtection="1">
      <alignment horizontal="left" vertical="center" wrapText="1"/>
      <protection locked="0"/>
    </xf>
    <xf numFmtId="37" fontId="20" fillId="0" borderId="0" xfId="1" applyNumberFormat="1" applyFont="1" applyAlignment="1">
      <alignment horizontal="right" vertical="center"/>
    </xf>
    <xf numFmtId="37" fontId="20" fillId="0" borderId="11" xfId="1" applyNumberFormat="1" applyFont="1" applyBorder="1" applyAlignment="1">
      <alignment horizontal="right" vertical="center"/>
    </xf>
    <xf numFmtId="0" fontId="19" fillId="0" borderId="6" xfId="1" applyFont="1" applyBorder="1" applyAlignment="1" applyProtection="1">
      <alignment horizontal="center" vertical="center" textRotation="90" wrapText="1"/>
      <protection locked="0"/>
    </xf>
    <xf numFmtId="0" fontId="19" fillId="0" borderId="7" xfId="1" applyFont="1" applyBorder="1" applyAlignment="1" applyProtection="1">
      <alignment horizontal="center" vertical="center" textRotation="90" wrapText="1"/>
      <protection locked="0"/>
    </xf>
    <xf numFmtId="0" fontId="19" fillId="0" borderId="10" xfId="1" applyFont="1" applyBorder="1" applyAlignment="1" applyProtection="1">
      <alignment horizontal="center" vertical="center" textRotation="90" wrapText="1"/>
      <protection locked="0"/>
    </xf>
    <xf numFmtId="0" fontId="19" fillId="0" borderId="11" xfId="1" applyFont="1" applyBorder="1" applyAlignment="1" applyProtection="1">
      <alignment horizontal="center" vertical="center" textRotation="90" wrapText="1"/>
      <protection locked="0"/>
    </xf>
    <xf numFmtId="0" fontId="19" fillId="0" borderId="0" xfId="1" applyFont="1" applyAlignment="1" applyProtection="1">
      <alignment horizontal="center" vertical="center" textRotation="90" wrapText="1"/>
      <protection locked="0"/>
    </xf>
    <xf numFmtId="0" fontId="19" fillId="0" borderId="13" xfId="1" applyFont="1" applyBorder="1" applyAlignment="1" applyProtection="1">
      <alignment horizontal="center" vertical="center" textRotation="90" wrapText="1"/>
      <protection locked="0"/>
    </xf>
    <xf numFmtId="0" fontId="19" fillId="0" borderId="14" xfId="1" applyFont="1" applyBorder="1" applyAlignment="1" applyProtection="1">
      <alignment horizontal="center" vertical="center" textRotation="90" wrapText="1"/>
      <protection locked="0"/>
    </xf>
    <xf numFmtId="0" fontId="2" fillId="3" borderId="6" xfId="1" applyFont="1" applyFill="1" applyBorder="1" applyAlignment="1" applyProtection="1">
      <alignment vertical="center" wrapText="1"/>
      <protection locked="0"/>
    </xf>
    <xf numFmtId="0" fontId="2" fillId="3" borderId="8" xfId="1" applyFont="1" applyFill="1" applyBorder="1" applyAlignment="1" applyProtection="1">
      <alignment vertical="center" wrapText="1"/>
      <protection locked="0"/>
    </xf>
    <xf numFmtId="3" fontId="3" fillId="6" borderId="8" xfId="1" applyNumberFormat="1" applyFont="1" applyFill="1" applyBorder="1" applyAlignment="1">
      <alignment horizontal="center" vertical="center"/>
    </xf>
    <xf numFmtId="3" fontId="3" fillId="6" borderId="7" xfId="1" applyNumberFormat="1" applyFont="1" applyFill="1" applyBorder="1" applyAlignment="1">
      <alignment horizontal="center" vertical="center"/>
    </xf>
    <xf numFmtId="0" fontId="21" fillId="6" borderId="10" xfId="1" applyFont="1" applyFill="1" applyBorder="1" applyAlignment="1" applyProtection="1">
      <alignment horizontal="center" vertical="center"/>
      <protection locked="0"/>
    </xf>
    <xf numFmtId="0" fontId="21" fillId="6" borderId="11" xfId="1" applyFont="1" applyFill="1" applyBorder="1" applyAlignment="1" applyProtection="1">
      <alignment horizontal="center" vertical="center"/>
      <protection locked="0"/>
    </xf>
    <xf numFmtId="0" fontId="17" fillId="5" borderId="10" xfId="1" applyFont="1" applyFill="1" applyBorder="1" applyAlignment="1" applyProtection="1">
      <alignment vertical="center" wrapText="1"/>
      <protection locked="0"/>
    </xf>
    <xf numFmtId="0" fontId="17" fillId="5" borderId="0" xfId="1" applyFont="1" applyFill="1" applyAlignment="1" applyProtection="1">
      <alignment vertical="center" wrapText="1"/>
      <protection locked="0"/>
    </xf>
    <xf numFmtId="3" fontId="3" fillId="5" borderId="0" xfId="6" applyNumberFormat="1" applyFont="1" applyFill="1" applyBorder="1" applyAlignment="1" applyProtection="1">
      <alignment horizontal="center" vertical="center"/>
      <protection locked="0"/>
    </xf>
    <xf numFmtId="3" fontId="3" fillId="5" borderId="11" xfId="6" applyNumberFormat="1" applyFont="1" applyFill="1" applyBorder="1" applyAlignment="1" applyProtection="1">
      <alignment horizontal="center" vertical="center"/>
      <protection locked="0"/>
    </xf>
    <xf numFmtId="0" fontId="2" fillId="7" borderId="6" xfId="1" applyFont="1" applyFill="1" applyBorder="1" applyAlignment="1" applyProtection="1">
      <alignment horizontal="left" vertical="center" wrapText="1"/>
      <protection locked="0"/>
    </xf>
    <xf numFmtId="0" fontId="2" fillId="7" borderId="8" xfId="1" applyFont="1" applyFill="1" applyBorder="1" applyAlignment="1" applyProtection="1">
      <alignment horizontal="left" vertical="center" wrapText="1"/>
      <protection locked="0"/>
    </xf>
    <xf numFmtId="0" fontId="2" fillId="7" borderId="7" xfId="1" applyFont="1" applyFill="1" applyBorder="1" applyAlignment="1" applyProtection="1">
      <alignment horizontal="left" vertical="center" wrapText="1"/>
      <protection locked="0"/>
    </xf>
    <xf numFmtId="0" fontId="2" fillId="7" borderId="8" xfId="1" applyFont="1" applyFill="1" applyBorder="1" applyAlignment="1" applyProtection="1">
      <alignment horizontal="center" vertical="center"/>
      <protection locked="0"/>
    </xf>
    <xf numFmtId="0" fontId="2" fillId="7" borderId="7" xfId="1" applyFont="1" applyFill="1" applyBorder="1" applyAlignment="1" applyProtection="1">
      <alignment horizontal="center" vertical="center"/>
      <protection locked="0"/>
    </xf>
    <xf numFmtId="37" fontId="2" fillId="7" borderId="8" xfId="1" applyNumberFormat="1" applyFont="1" applyFill="1" applyBorder="1" applyAlignment="1">
      <alignment horizontal="right" vertical="center"/>
    </xf>
    <xf numFmtId="37" fontId="2" fillId="7" borderId="7" xfId="1" applyNumberFormat="1" applyFont="1" applyFill="1" applyBorder="1" applyAlignment="1">
      <alignment horizontal="right" vertical="center"/>
    </xf>
    <xf numFmtId="0" fontId="5" fillId="0" borderId="18" xfId="1" applyFont="1" applyBorder="1" applyAlignment="1" applyProtection="1">
      <alignment horizontal="center" vertical="center" textRotation="90" wrapText="1"/>
      <protection locked="0"/>
    </xf>
    <xf numFmtId="0" fontId="5" fillId="0" borderId="7" xfId="1" applyFont="1" applyBorder="1" applyAlignment="1" applyProtection="1">
      <alignment horizontal="center" vertical="center" textRotation="90" wrapText="1"/>
      <protection locked="0"/>
    </xf>
    <xf numFmtId="0" fontId="5" fillId="0" borderId="19" xfId="1" applyFont="1" applyBorder="1" applyAlignment="1" applyProtection="1">
      <alignment horizontal="center" vertical="center" textRotation="90" wrapText="1"/>
      <protection locked="0"/>
    </xf>
    <xf numFmtId="0" fontId="5" fillId="0" borderId="14" xfId="1" applyFont="1" applyBorder="1" applyAlignment="1" applyProtection="1">
      <alignment horizontal="center" vertical="center" textRotation="90" wrapText="1"/>
      <protection locked="0"/>
    </xf>
    <xf numFmtId="3" fontId="2" fillId="3" borderId="8" xfId="6" applyNumberFormat="1" applyFont="1" applyFill="1" applyBorder="1" applyAlignment="1" applyProtection="1">
      <alignment horizontal="center" vertical="center"/>
      <protection locked="0"/>
    </xf>
    <xf numFmtId="3" fontId="2" fillId="3" borderId="7" xfId="6" applyNumberFormat="1" applyFont="1" applyFill="1" applyBorder="1" applyAlignment="1" applyProtection="1">
      <alignment horizontal="center" vertical="center"/>
      <protection locked="0"/>
    </xf>
    <xf numFmtId="0" fontId="18" fillId="0" borderId="6" xfId="1" applyFont="1" applyBorder="1" applyAlignment="1" applyProtection="1">
      <alignment horizontal="center" vertical="center" textRotation="90" wrapText="1"/>
      <protection locked="0"/>
    </xf>
    <xf numFmtId="0" fontId="18" fillId="0" borderId="7" xfId="1" applyFont="1" applyBorder="1" applyAlignment="1" applyProtection="1">
      <alignment horizontal="center" vertical="center" textRotation="90" wrapText="1"/>
      <protection locked="0"/>
    </xf>
    <xf numFmtId="0" fontId="18" fillId="0" borderId="10" xfId="1" applyFont="1" applyBorder="1" applyAlignment="1" applyProtection="1">
      <alignment horizontal="center" vertical="center" textRotation="90" wrapText="1"/>
      <protection locked="0"/>
    </xf>
    <xf numFmtId="0" fontId="18" fillId="0" borderId="11" xfId="1" applyFont="1" applyBorder="1" applyAlignment="1" applyProtection="1">
      <alignment horizontal="center" vertical="center" textRotation="90" wrapText="1"/>
      <protection locked="0"/>
    </xf>
    <xf numFmtId="0" fontId="18" fillId="0" borderId="13" xfId="1" applyFont="1" applyBorder="1" applyAlignment="1" applyProtection="1">
      <alignment horizontal="center" vertical="center" textRotation="90" wrapText="1"/>
      <protection locked="0"/>
    </xf>
    <xf numFmtId="0" fontId="18" fillId="0" borderId="14" xfId="1" applyFont="1" applyBorder="1" applyAlignment="1" applyProtection="1">
      <alignment horizontal="center" vertical="center" textRotation="90" wrapText="1"/>
      <protection locked="0"/>
    </xf>
    <xf numFmtId="3" fontId="3" fillId="5" borderId="15" xfId="6" applyNumberFormat="1" applyFont="1" applyFill="1" applyBorder="1" applyAlignment="1" applyProtection="1">
      <alignment horizontal="center" vertical="center"/>
      <protection locked="0"/>
    </xf>
    <xf numFmtId="3" fontId="3" fillId="5" borderId="14" xfId="6" applyNumberFormat="1" applyFont="1" applyFill="1" applyBorder="1" applyAlignment="1" applyProtection="1">
      <alignment horizontal="center" vertical="center"/>
      <protection locked="0"/>
    </xf>
    <xf numFmtId="0" fontId="17" fillId="0" borderId="10" xfId="1" applyFont="1" applyBorder="1" applyAlignment="1" applyProtection="1">
      <alignment horizontal="left" vertical="center" wrapText="1"/>
      <protection locked="0"/>
    </xf>
    <xf numFmtId="0" fontId="17" fillId="0" borderId="0" xfId="1" applyFont="1" applyAlignment="1" applyProtection="1">
      <alignment horizontal="left" vertical="center" wrapText="1"/>
      <protection locked="0"/>
    </xf>
    <xf numFmtId="37" fontId="21" fillId="6" borderId="0" xfId="1" applyNumberFormat="1" applyFont="1" applyFill="1" applyAlignment="1">
      <alignment horizontal="right" vertical="center"/>
    </xf>
    <xf numFmtId="37" fontId="21" fillId="6" borderId="11" xfId="1" applyNumberFormat="1" applyFont="1" applyFill="1" applyBorder="1" applyAlignment="1">
      <alignment horizontal="right" vertical="center"/>
    </xf>
    <xf numFmtId="0" fontId="17" fillId="3" borderId="10" xfId="1" applyFont="1" applyFill="1" applyBorder="1" applyAlignment="1" applyProtection="1">
      <alignment vertical="center" wrapText="1"/>
      <protection locked="0"/>
    </xf>
    <xf numFmtId="0" fontId="17" fillId="3" borderId="0" xfId="1" applyFont="1" applyFill="1" applyAlignment="1" applyProtection="1">
      <alignment vertical="center" wrapText="1"/>
      <protection locked="0"/>
    </xf>
    <xf numFmtId="3" fontId="3" fillId="3" borderId="0" xfId="6" applyNumberFormat="1" applyFont="1" applyFill="1" applyBorder="1" applyAlignment="1" applyProtection="1">
      <alignment horizontal="center" vertical="center"/>
      <protection locked="0"/>
    </xf>
    <xf numFmtId="3" fontId="3" fillId="3" borderId="11" xfId="6" applyNumberFormat="1" applyFont="1" applyFill="1" applyBorder="1" applyAlignment="1" applyProtection="1">
      <alignment horizontal="center" vertical="center"/>
      <protection locked="0"/>
    </xf>
    <xf numFmtId="37" fontId="2" fillId="6" borderId="15" xfId="1" applyNumberFormat="1" applyFont="1" applyFill="1" applyBorder="1" applyAlignment="1">
      <alignment horizontal="right" vertical="center"/>
    </xf>
    <xf numFmtId="37" fontId="2" fillId="6" borderId="14" xfId="1" applyNumberFormat="1" applyFont="1" applyFill="1" applyBorder="1" applyAlignment="1">
      <alignment horizontal="right" vertical="center"/>
    </xf>
    <xf numFmtId="165" fontId="3" fillId="7" borderId="20" xfId="1" applyNumberFormat="1" applyFont="1" applyFill="1" applyBorder="1" applyAlignment="1" applyProtection="1">
      <alignment horizontal="right"/>
      <protection locked="0"/>
    </xf>
    <xf numFmtId="0" fontId="2" fillId="7" borderId="21" xfId="1" applyFont="1" applyFill="1" applyBorder="1"/>
    <xf numFmtId="0" fontId="2" fillId="7" borderId="22" xfId="1" applyFont="1" applyFill="1" applyBorder="1"/>
    <xf numFmtId="3" fontId="21" fillId="2" borderId="10" xfId="1" applyNumberFormat="1" applyFont="1" applyFill="1" applyBorder="1" applyAlignment="1" applyProtection="1">
      <alignment horizontal="center"/>
      <protection locked="0"/>
    </xf>
    <xf numFmtId="0" fontId="21" fillId="2" borderId="0" xfId="1" applyFont="1" applyFill="1" applyAlignment="1" applyProtection="1">
      <alignment horizontal="center"/>
      <protection locked="0"/>
    </xf>
    <xf numFmtId="0" fontId="10" fillId="2" borderId="10" xfId="1" applyFont="1" applyFill="1" applyBorder="1" applyAlignment="1" applyProtection="1">
      <alignment horizontal="center" vertical="top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0" fillId="2" borderId="11" xfId="1" applyFont="1" applyFill="1" applyBorder="1" applyAlignment="1" applyProtection="1">
      <alignment horizontal="center" vertical="top" wrapText="1"/>
      <protection locked="0"/>
    </xf>
    <xf numFmtId="0" fontId="10" fillId="2" borderId="13" xfId="1" applyFont="1" applyFill="1" applyBorder="1" applyAlignment="1" applyProtection="1">
      <alignment horizontal="center" vertical="top" wrapText="1"/>
      <protection locked="0"/>
    </xf>
    <xf numFmtId="0" fontId="10" fillId="2" borderId="15" xfId="1" applyFont="1" applyFill="1" applyBorder="1" applyAlignment="1" applyProtection="1">
      <alignment horizontal="center" vertical="top" wrapText="1"/>
      <protection locked="0"/>
    </xf>
    <xf numFmtId="0" fontId="10" fillId="2" borderId="14" xfId="1" applyFont="1" applyFill="1" applyBorder="1" applyAlignment="1" applyProtection="1">
      <alignment horizontal="center" vertical="top" wrapText="1"/>
      <protection locked="0"/>
    </xf>
    <xf numFmtId="0" fontId="17" fillId="6" borderId="10" xfId="1" applyFont="1" applyFill="1" applyBorder="1" applyAlignment="1" applyProtection="1">
      <alignment horizontal="center" vertical="center"/>
      <protection locked="0"/>
    </xf>
    <xf numFmtId="0" fontId="17" fillId="6" borderId="0" xfId="1" applyFont="1" applyFill="1" applyAlignment="1" applyProtection="1">
      <alignment horizontal="center" vertical="center"/>
      <protection locked="0"/>
    </xf>
    <xf numFmtId="0" fontId="17" fillId="6" borderId="11" xfId="1" applyFont="1" applyFill="1" applyBorder="1" applyAlignment="1" applyProtection="1">
      <alignment horizontal="center" vertical="center"/>
      <protection locked="0"/>
    </xf>
    <xf numFmtId="0" fontId="12" fillId="6" borderId="15" xfId="1" applyFont="1" applyFill="1" applyBorder="1" applyAlignment="1" applyProtection="1">
      <alignment vertical="center"/>
      <protection locked="0"/>
    </xf>
    <xf numFmtId="0" fontId="12" fillId="6" borderId="15" xfId="1" applyFont="1" applyFill="1" applyBorder="1" applyAlignment="1">
      <alignment vertical="center"/>
    </xf>
    <xf numFmtId="3" fontId="2" fillId="3" borderId="13" xfId="6" applyNumberFormat="1" applyFont="1" applyFill="1" applyBorder="1" applyAlignment="1" applyProtection="1">
      <alignment horizontal="center" vertical="center"/>
      <protection locked="0"/>
    </xf>
    <xf numFmtId="3" fontId="2" fillId="3" borderId="15" xfId="6" applyNumberFormat="1" applyFont="1" applyFill="1" applyBorder="1" applyAlignment="1" applyProtection="1">
      <alignment horizontal="center" vertical="center"/>
      <protection locked="0"/>
    </xf>
    <xf numFmtId="3" fontId="2" fillId="3" borderId="14" xfId="6" applyNumberFormat="1" applyFont="1" applyFill="1" applyBorder="1" applyAlignment="1" applyProtection="1">
      <alignment horizontal="center" vertical="center"/>
      <protection locked="0"/>
    </xf>
    <xf numFmtId="0" fontId="2" fillId="6" borderId="13" xfId="1" applyFont="1" applyFill="1" applyBorder="1" applyAlignment="1" applyProtection="1">
      <alignment horizontal="left" vertical="center" wrapText="1"/>
      <protection locked="0"/>
    </xf>
    <xf numFmtId="0" fontId="2" fillId="6" borderId="15" xfId="1" applyFont="1" applyFill="1" applyBorder="1" applyAlignment="1" applyProtection="1">
      <alignment horizontal="left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/>
      <protection locked="0"/>
    </xf>
    <xf numFmtId="0" fontId="2" fillId="6" borderId="14" xfId="1" applyFont="1" applyFill="1" applyBorder="1" applyAlignment="1" applyProtection="1">
      <alignment horizontal="center" vertical="center"/>
      <protection locked="0"/>
    </xf>
    <xf numFmtId="0" fontId="2" fillId="7" borderId="10" xfId="1" applyFont="1" applyFill="1" applyBorder="1" applyAlignment="1" applyProtection="1">
      <alignment horizontal="center" vertical="center"/>
      <protection locked="0"/>
    </xf>
    <xf numFmtId="0" fontId="2" fillId="7" borderId="11" xfId="1" applyFont="1" applyFill="1" applyBorder="1" applyAlignment="1" applyProtection="1">
      <alignment horizontal="center" vertical="center"/>
      <protection locked="0"/>
    </xf>
    <xf numFmtId="0" fontId="2" fillId="3" borderId="10" xfId="1" applyFont="1" applyFill="1" applyBorder="1" applyAlignment="1" applyProtection="1">
      <alignment horizontal="justify" vertical="center"/>
      <protection locked="0"/>
    </xf>
    <xf numFmtId="3" fontId="3" fillId="0" borderId="0" xfId="4" applyNumberFormat="1" applyFont="1" applyFill="1" applyBorder="1" applyAlignment="1" applyProtection="1">
      <alignment horizontal="center" vertical="center"/>
      <protection locked="0"/>
    </xf>
    <xf numFmtId="3" fontId="3" fillId="0" borderId="11" xfId="4" applyNumberFormat="1" applyFont="1" applyFill="1" applyBorder="1" applyAlignment="1" applyProtection="1">
      <alignment horizontal="center" vertical="center"/>
      <protection locked="0"/>
    </xf>
    <xf numFmtId="3" fontId="2" fillId="4" borderId="10" xfId="4" applyNumberFormat="1" applyFont="1" applyFill="1" applyBorder="1" applyAlignment="1" applyProtection="1">
      <alignment horizontal="center" vertical="center"/>
      <protection locked="0"/>
    </xf>
    <xf numFmtId="3" fontId="2" fillId="4" borderId="0" xfId="4" applyNumberFormat="1" applyFont="1" applyFill="1" applyBorder="1" applyAlignment="1" applyProtection="1">
      <alignment horizontal="center" vertical="center"/>
      <protection locked="0"/>
    </xf>
    <xf numFmtId="3" fontId="2" fillId="6" borderId="10" xfId="4" applyNumberFormat="1" applyFont="1" applyFill="1" applyBorder="1" applyAlignment="1" applyProtection="1">
      <alignment horizontal="center" vertical="center"/>
      <protection locked="0"/>
    </xf>
    <xf numFmtId="0" fontId="22" fillId="0" borderId="21" xfId="1" applyFont="1" applyBorder="1" applyAlignment="1" applyProtection="1">
      <alignment horizontal="center" wrapText="1"/>
      <protection locked="0"/>
    </xf>
    <xf numFmtId="0" fontId="22" fillId="0" borderId="21" xfId="1" applyFont="1" applyBorder="1" applyAlignment="1" applyProtection="1">
      <alignment horizontal="center"/>
      <protection locked="0"/>
    </xf>
    <xf numFmtId="0" fontId="22" fillId="0" borderId="22" xfId="1" applyFont="1" applyBorder="1" applyAlignment="1" applyProtection="1">
      <alignment horizontal="center"/>
      <protection locked="0"/>
    </xf>
    <xf numFmtId="0" fontId="23" fillId="0" borderId="4" xfId="1" applyFont="1" applyBorder="1" applyAlignment="1" applyProtection="1">
      <alignment horizontal="center" vertical="top"/>
      <protection locked="0"/>
    </xf>
    <xf numFmtId="0" fontId="23" fillId="0" borderId="0" xfId="1" applyFont="1" applyAlignment="1" applyProtection="1">
      <alignment horizontal="center" vertical="top"/>
      <protection locked="0"/>
    </xf>
    <xf numFmtId="0" fontId="23" fillId="0" borderId="5" xfId="1" applyFont="1" applyBorder="1" applyAlignment="1" applyProtection="1">
      <alignment horizontal="center" vertical="top"/>
      <protection locked="0"/>
    </xf>
    <xf numFmtId="0" fontId="22" fillId="0" borderId="4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2" fillId="0" borderId="11" xfId="1" applyFont="1" applyBorder="1" applyAlignment="1">
      <alignment horizontal="center"/>
    </xf>
    <xf numFmtId="0" fontId="24" fillId="0" borderId="14" xfId="1" applyFont="1" applyBorder="1" applyAlignment="1" applyProtection="1">
      <alignment horizontal="center"/>
      <protection locked="0"/>
    </xf>
    <xf numFmtId="0" fontId="27" fillId="0" borderId="6" xfId="1" applyFont="1" applyBorder="1" applyAlignment="1" applyProtection="1">
      <alignment horizontal="center" vertical="center" textRotation="90" wrapText="1"/>
      <protection locked="0"/>
    </xf>
    <xf numFmtId="0" fontId="27" fillId="0" borderId="7" xfId="1" applyFont="1" applyBorder="1" applyAlignment="1" applyProtection="1">
      <alignment horizontal="center" vertical="center" textRotation="90" wrapText="1"/>
      <protection locked="0"/>
    </xf>
    <xf numFmtId="0" fontId="27" fillId="0" borderId="10" xfId="1" applyFont="1" applyBorder="1" applyAlignment="1" applyProtection="1">
      <alignment horizontal="center" vertical="center" textRotation="90" wrapText="1"/>
      <protection locked="0"/>
    </xf>
    <xf numFmtId="0" fontId="27" fillId="0" borderId="11" xfId="1" applyFont="1" applyBorder="1" applyAlignment="1" applyProtection="1">
      <alignment horizontal="center" vertical="center" textRotation="90" wrapText="1"/>
      <protection locked="0"/>
    </xf>
    <xf numFmtId="0" fontId="22" fillId="0" borderId="20" xfId="1" applyFont="1" applyBorder="1" applyAlignment="1" applyProtection="1">
      <alignment horizontal="left" vertical="center"/>
      <protection locked="0"/>
    </xf>
    <xf numFmtId="0" fontId="22" fillId="0" borderId="22" xfId="1" applyFont="1" applyBorder="1" applyAlignment="1" applyProtection="1">
      <alignment horizontal="left" vertical="center"/>
      <protection locked="0"/>
    </xf>
    <xf numFmtId="0" fontId="23" fillId="0" borderId="21" xfId="1" applyFont="1" applyBorder="1" applyAlignment="1" applyProtection="1">
      <alignment horizontal="center" vertical="center"/>
      <protection locked="0"/>
    </xf>
    <xf numFmtId="0" fontId="22" fillId="0" borderId="21" xfId="1" applyFont="1" applyBorder="1" applyAlignment="1" applyProtection="1">
      <alignment horizontal="center" vertical="center"/>
      <protection locked="0"/>
    </xf>
    <xf numFmtId="0" fontId="2" fillId="3" borderId="10" xfId="1" applyFont="1" applyFill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/>
      <protection locked="0"/>
    </xf>
    <xf numFmtId="3" fontId="2" fillId="6" borderId="0" xfId="3" applyNumberFormat="1" applyFont="1" applyFill="1" applyBorder="1" applyAlignment="1" applyProtection="1">
      <alignment vertical="center"/>
      <protection locked="0"/>
    </xf>
    <xf numFmtId="3" fontId="2" fillId="6" borderId="0" xfId="1" applyNumberFormat="1" applyFont="1" applyFill="1" applyAlignment="1">
      <alignment vertical="center"/>
    </xf>
    <xf numFmtId="3" fontId="2" fillId="6" borderId="11" xfId="1" applyNumberFormat="1" applyFont="1" applyFill="1" applyBorder="1" applyAlignment="1">
      <alignment vertical="center"/>
    </xf>
    <xf numFmtId="37" fontId="3" fillId="0" borderId="10" xfId="4" applyNumberFormat="1" applyFont="1" applyBorder="1" applyAlignment="1" applyProtection="1">
      <alignment horizontal="right" vertical="center"/>
      <protection locked="0"/>
    </xf>
    <xf numFmtId="37" fontId="3" fillId="0" borderId="0" xfId="4" applyNumberFormat="1" applyFont="1" applyBorder="1" applyAlignment="1" applyProtection="1">
      <alignment horizontal="right" vertical="center"/>
      <protection locked="0"/>
    </xf>
    <xf numFmtId="37" fontId="3" fillId="0" borderId="11" xfId="4" applyNumberFormat="1" applyFont="1" applyBorder="1" applyAlignment="1" applyProtection="1">
      <alignment horizontal="righ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left" vertical="center"/>
      <protection locked="0"/>
    </xf>
    <xf numFmtId="0" fontId="3" fillId="3" borderId="13" xfId="1" applyFont="1" applyFill="1" applyBorder="1" applyAlignment="1" applyProtection="1">
      <alignment horizontal="center" vertical="center"/>
      <protection locked="0"/>
    </xf>
    <xf numFmtId="0" fontId="3" fillId="3" borderId="14" xfId="1" applyFont="1" applyFill="1" applyBorder="1" applyAlignment="1" applyProtection="1">
      <alignment horizontal="center" vertical="center"/>
      <protection locked="0"/>
    </xf>
    <xf numFmtId="3" fontId="2" fillId="2" borderId="10" xfId="4" applyNumberFormat="1" applyFont="1" applyFill="1" applyBorder="1" applyAlignment="1" applyProtection="1">
      <alignment horizontal="center" vertical="center"/>
      <protection locked="0"/>
    </xf>
    <xf numFmtId="3" fontId="2" fillId="6" borderId="10" xfId="3" applyNumberFormat="1" applyFont="1" applyFill="1" applyBorder="1" applyAlignment="1" applyProtection="1">
      <alignment horizontal="center" vertical="center"/>
      <protection locked="0"/>
    </xf>
    <xf numFmtId="3" fontId="2" fillId="6" borderId="0" xfId="3" applyNumberFormat="1" applyFont="1" applyFill="1" applyBorder="1" applyAlignment="1" applyProtection="1">
      <alignment horizontal="center" vertical="center"/>
      <protection locked="0"/>
    </xf>
    <xf numFmtId="0" fontId="22" fillId="5" borderId="21" xfId="1" applyFont="1" applyFill="1" applyBorder="1" applyAlignment="1" applyProtection="1">
      <alignment horizontal="left" vertical="top" wrapText="1"/>
      <protection locked="0"/>
    </xf>
    <xf numFmtId="0" fontId="2" fillId="3" borderId="11" xfId="1" applyFont="1" applyFill="1" applyBorder="1" applyAlignment="1" applyProtection="1">
      <alignment horizontal="left" vertical="center" wrapText="1"/>
      <protection locked="0"/>
    </xf>
    <xf numFmtId="3" fontId="22" fillId="5" borderId="21" xfId="1" applyNumberFormat="1" applyFont="1" applyFill="1" applyBorder="1" applyAlignment="1" applyProtection="1">
      <alignment horizontal="center" vertical="center"/>
      <protection locked="0"/>
    </xf>
    <xf numFmtId="3" fontId="22" fillId="5" borderId="22" xfId="1" applyNumberFormat="1" applyFont="1" applyFill="1" applyBorder="1" applyAlignment="1" applyProtection="1">
      <alignment horizontal="center" vertical="center"/>
      <protection locked="0"/>
    </xf>
    <xf numFmtId="0" fontId="22" fillId="5" borderId="21" xfId="1" applyFont="1" applyFill="1" applyBorder="1" applyAlignment="1" applyProtection="1">
      <alignment horizontal="center" vertical="top" wrapText="1"/>
      <protection locked="0"/>
    </xf>
    <xf numFmtId="3" fontId="3" fillId="6" borderId="13" xfId="3" applyNumberFormat="1" applyFont="1" applyFill="1" applyBorder="1" applyAlignment="1" applyProtection="1">
      <alignment vertical="center"/>
      <protection locked="0"/>
    </xf>
    <xf numFmtId="3" fontId="3" fillId="6" borderId="15" xfId="1" applyNumberFormat="1" applyFont="1" applyFill="1" applyBorder="1" applyAlignment="1">
      <alignment vertical="center"/>
    </xf>
    <xf numFmtId="3" fontId="3" fillId="6" borderId="14" xfId="1" applyNumberFormat="1" applyFont="1" applyFill="1" applyBorder="1" applyAlignment="1">
      <alignment vertical="center"/>
    </xf>
    <xf numFmtId="0" fontId="2" fillId="3" borderId="10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2" fillId="4" borderId="20" xfId="1" applyFont="1" applyFill="1" applyBorder="1" applyAlignment="1">
      <alignment horizontal="left" vertical="center" wrapText="1"/>
    </xf>
    <xf numFmtId="0" fontId="22" fillId="4" borderId="21" xfId="1" applyFont="1" applyFill="1" applyBorder="1" applyAlignment="1">
      <alignment horizontal="left" vertical="center" wrapText="1"/>
    </xf>
    <xf numFmtId="0" fontId="22" fillId="2" borderId="21" xfId="1" applyFont="1" applyFill="1" applyBorder="1" applyAlignment="1" applyProtection="1">
      <alignment horizontal="center" vertical="top" wrapText="1"/>
      <protection locked="0"/>
    </xf>
    <xf numFmtId="3" fontId="25" fillId="2" borderId="21" xfId="1" applyNumberFormat="1" applyFont="1" applyFill="1" applyBorder="1" applyAlignment="1" applyProtection="1">
      <alignment horizontal="center" vertical="center"/>
      <protection locked="0"/>
    </xf>
    <xf numFmtId="3" fontId="3" fillId="6" borderId="10" xfId="4" applyNumberFormat="1" applyFont="1" applyFill="1" applyBorder="1" applyAlignment="1" applyProtection="1">
      <alignment horizontal="center" vertical="center"/>
      <protection locked="0"/>
    </xf>
    <xf numFmtId="3" fontId="3" fillId="6" borderId="0" xfId="4" applyNumberFormat="1" applyFont="1" applyFill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left" vertical="center" wrapText="1"/>
      <protection locked="0"/>
    </xf>
    <xf numFmtId="0" fontId="18" fillId="0" borderId="18" xfId="1" applyFont="1" applyBorder="1" applyAlignment="1" applyProtection="1">
      <alignment horizontal="center" vertical="center" textRotation="90" wrapText="1"/>
      <protection locked="0"/>
    </xf>
    <xf numFmtId="0" fontId="18" fillId="0" borderId="17" xfId="1" applyFont="1" applyBorder="1" applyAlignment="1" applyProtection="1">
      <alignment horizontal="center" vertical="center" textRotation="90" wrapText="1"/>
      <protection locked="0"/>
    </xf>
    <xf numFmtId="0" fontId="18" fillId="0" borderId="19" xfId="1" applyFont="1" applyBorder="1" applyAlignment="1" applyProtection="1">
      <alignment horizontal="center" vertical="center" textRotation="90" wrapText="1"/>
      <protection locked="0"/>
    </xf>
    <xf numFmtId="0" fontId="2" fillId="3" borderId="6" xfId="1" applyFont="1" applyFill="1" applyBorder="1" applyAlignment="1" applyProtection="1">
      <alignment horizontal="left" vertical="center"/>
      <protection locked="0"/>
    </xf>
    <xf numFmtId="0" fontId="2" fillId="3" borderId="8" xfId="1" applyFont="1" applyFill="1" applyBorder="1" applyAlignment="1" applyProtection="1">
      <alignment horizontal="left" vertical="center"/>
      <protection locked="0"/>
    </xf>
    <xf numFmtId="0" fontId="2" fillId="3" borderId="7" xfId="1" applyFont="1" applyFill="1" applyBorder="1" applyAlignment="1" applyProtection="1">
      <alignment horizontal="left" vertical="center"/>
      <protection locked="0"/>
    </xf>
    <xf numFmtId="0" fontId="2" fillId="5" borderId="13" xfId="1" applyFont="1" applyFill="1" applyBorder="1" applyAlignment="1" applyProtection="1">
      <alignment horizontal="left" vertical="center" wrapText="1"/>
      <protection locked="0"/>
    </xf>
    <xf numFmtId="0" fontId="2" fillId="5" borderId="15" xfId="1" applyFont="1" applyFill="1" applyBorder="1" applyAlignment="1" applyProtection="1">
      <alignment horizontal="left" vertical="center"/>
      <protection locked="0"/>
    </xf>
    <xf numFmtId="0" fontId="2" fillId="5" borderId="14" xfId="1" applyFont="1" applyFill="1" applyBorder="1" applyAlignment="1" applyProtection="1">
      <alignment horizontal="left" vertical="center"/>
      <protection locked="0"/>
    </xf>
    <xf numFmtId="0" fontId="3" fillId="3" borderId="10" xfId="1" applyFont="1" applyFill="1" applyBorder="1" applyAlignment="1" applyProtection="1">
      <alignment horizontal="left" vertical="center"/>
      <protection locked="0"/>
    </xf>
    <xf numFmtId="0" fontId="3" fillId="3" borderId="0" xfId="1" applyFont="1" applyFill="1" applyAlignment="1" applyProtection="1">
      <alignment horizontal="left" vertical="center"/>
      <protection locked="0"/>
    </xf>
    <xf numFmtId="0" fontId="3" fillId="3" borderId="11" xfId="1" applyFont="1" applyFill="1" applyBorder="1" applyAlignment="1" applyProtection="1">
      <alignment horizontal="left" vertical="center"/>
      <protection locked="0"/>
    </xf>
    <xf numFmtId="0" fontId="3" fillId="3" borderId="13" xfId="1" applyFont="1" applyFill="1" applyBorder="1" applyAlignment="1" applyProtection="1">
      <alignment horizontal="left" vertical="center"/>
      <protection locked="0"/>
    </xf>
    <xf numFmtId="0" fontId="3" fillId="3" borderId="15" xfId="1" applyFont="1" applyFill="1" applyBorder="1" applyAlignment="1" applyProtection="1">
      <alignment horizontal="left" vertical="center"/>
      <protection locked="0"/>
    </xf>
    <xf numFmtId="0" fontId="3" fillId="3" borderId="14" xfId="1" applyFont="1" applyFill="1" applyBorder="1" applyAlignment="1" applyProtection="1">
      <alignment horizontal="left" vertical="center"/>
      <protection locked="0"/>
    </xf>
    <xf numFmtId="0" fontId="2" fillId="3" borderId="11" xfId="1" applyFont="1" applyFill="1" applyBorder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center" vertical="center" textRotation="90" wrapText="1"/>
      <protection locked="0"/>
    </xf>
    <xf numFmtId="0" fontId="3" fillId="0" borderId="14" xfId="1" applyFont="1" applyBorder="1" applyAlignment="1" applyProtection="1">
      <alignment horizontal="center" vertical="center" textRotation="90" wrapText="1"/>
      <protection locked="0"/>
    </xf>
    <xf numFmtId="0" fontId="17" fillId="2" borderId="10" xfId="1" applyFont="1" applyFill="1" applyBorder="1" applyAlignment="1" applyProtection="1">
      <alignment horizontal="left" vertical="center" wrapText="1"/>
      <protection locked="0"/>
    </xf>
    <xf numFmtId="0" fontId="17" fillId="2" borderId="0" xfId="1" applyFont="1" applyFill="1" applyAlignment="1" applyProtection="1">
      <alignment horizontal="left" vertical="center" wrapText="1"/>
      <protection locked="0"/>
    </xf>
    <xf numFmtId="0" fontId="16" fillId="2" borderId="10" xfId="1" applyFont="1" applyFill="1" applyBorder="1" applyAlignment="1" applyProtection="1">
      <alignment horizontal="left" vertical="center" wrapText="1"/>
      <protection locked="0"/>
    </xf>
    <xf numFmtId="0" fontId="16" fillId="2" borderId="0" xfId="1" applyFont="1" applyFill="1" applyAlignment="1" applyProtection="1">
      <alignment horizontal="left" vertical="center" wrapText="1"/>
      <protection locked="0"/>
    </xf>
    <xf numFmtId="0" fontId="22" fillId="0" borderId="20" xfId="1" applyFont="1" applyBorder="1" applyAlignment="1" applyProtection="1">
      <alignment horizontal="left" vertical="center" wrapText="1"/>
      <protection locked="0"/>
    </xf>
    <xf numFmtId="0" fontId="20" fillId="0" borderId="9" xfId="1" applyFont="1" applyBorder="1" applyAlignment="1" applyProtection="1">
      <alignment horizontal="center" vertical="center" textRotation="90" wrapText="1"/>
      <protection locked="0"/>
    </xf>
    <xf numFmtId="0" fontId="20" fillId="0" borderId="12" xfId="1" applyFont="1" applyBorder="1" applyAlignment="1" applyProtection="1">
      <alignment horizontal="center" vertical="center" textRotation="90" wrapText="1"/>
      <protection locked="0"/>
    </xf>
    <xf numFmtId="0" fontId="20" fillId="0" borderId="16" xfId="1" applyFont="1" applyBorder="1" applyAlignment="1" applyProtection="1">
      <alignment horizontal="center" vertical="center" textRotation="90" wrapText="1"/>
      <protection locked="0"/>
    </xf>
  </cellXfs>
  <cellStyles count="7">
    <cellStyle name="Millares [0] 4 2" xfId="6" xr:uid="{66576FBC-3E20-42F2-B18A-08793404E628}"/>
    <cellStyle name="Millares 4 2" xfId="4" xr:uid="{58267C32-0A3C-49E0-A684-5B3C4CD4BD94}"/>
    <cellStyle name="Millares 5" xfId="3" xr:uid="{5CAE9B14-3E73-42A5-BF16-B0A6CF0F2DE1}"/>
    <cellStyle name="Normal" xfId="0" builtinId="0"/>
    <cellStyle name="Normal 17" xfId="1" xr:uid="{E03A6190-ADB7-4CDF-98BC-F25A7AE6CE0F}"/>
    <cellStyle name="Normal_Cabrera renta  y anexos 2003" xfId="2" xr:uid="{90897995-11CC-4ABE-B841-0D44798F787E}"/>
    <cellStyle name="Porcentaje 2" xfId="5" xr:uid="{0954C887-AFA8-44E1-8ED7-99DFCF24F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428625</xdr:colOff>
      <xdr:row>0</xdr:row>
      <xdr:rowOff>0</xdr:rowOff>
    </xdr:from>
    <xdr:to>
      <xdr:col>46</xdr:col>
      <xdr:colOff>219075</xdr:colOff>
      <xdr:row>0</xdr:row>
      <xdr:rowOff>0</xdr:rowOff>
    </xdr:to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3F54008D-1A4C-4D24-82BF-DB3D564EDD27}"/>
            </a:ext>
          </a:extLst>
        </xdr:cNvPr>
        <xdr:cNvSpPr>
          <a:spLocks noChangeArrowheads="1"/>
        </xdr:cNvSpPr>
      </xdr:nvSpPr>
      <xdr:spPr bwMode="auto">
        <a:xfrm>
          <a:off x="1679257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47625</xdr:colOff>
      <xdr:row>0</xdr:row>
      <xdr:rowOff>0</xdr:rowOff>
    </xdr:from>
    <xdr:to>
      <xdr:col>142</xdr:col>
      <xdr:colOff>47625</xdr:colOff>
      <xdr:row>0</xdr:row>
      <xdr:rowOff>0</xdr:rowOff>
    </xdr:to>
    <xdr:sp macro="" textlink="">
      <xdr:nvSpPr>
        <xdr:cNvPr id="3" name="Rectangle 14">
          <a:extLst>
            <a:ext uri="{FF2B5EF4-FFF2-40B4-BE49-F238E27FC236}">
              <a16:creationId xmlns:a16="http://schemas.microsoft.com/office/drawing/2014/main" id="{792606E4-679F-4C92-9974-E4A8BF0A97C2}"/>
            </a:ext>
          </a:extLst>
        </xdr:cNvPr>
        <xdr:cNvSpPr>
          <a:spLocks noChangeArrowheads="1"/>
        </xdr:cNvSpPr>
      </xdr:nvSpPr>
      <xdr:spPr bwMode="auto">
        <a:xfrm>
          <a:off x="2881312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428625</xdr:colOff>
      <xdr:row>12</xdr:row>
      <xdr:rowOff>0</xdr:rowOff>
    </xdr:from>
    <xdr:to>
      <xdr:col>46</xdr:col>
      <xdr:colOff>219075</xdr:colOff>
      <xdr:row>12</xdr:row>
      <xdr:rowOff>0</xdr:rowOff>
    </xdr:to>
    <xdr:sp macro="" textlink="">
      <xdr:nvSpPr>
        <xdr:cNvPr id="4" name="Rectangle 15">
          <a:extLst>
            <a:ext uri="{FF2B5EF4-FFF2-40B4-BE49-F238E27FC236}">
              <a16:creationId xmlns:a16="http://schemas.microsoft.com/office/drawing/2014/main" id="{9CAC5090-507F-433F-8874-7611F38B600A}"/>
            </a:ext>
          </a:extLst>
        </xdr:cNvPr>
        <xdr:cNvSpPr>
          <a:spLocks noChangeArrowheads="1"/>
        </xdr:cNvSpPr>
      </xdr:nvSpPr>
      <xdr:spPr bwMode="auto">
        <a:xfrm>
          <a:off x="16792575" y="27368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47625</xdr:colOff>
      <xdr:row>44</xdr:row>
      <xdr:rowOff>200025</xdr:rowOff>
    </xdr:from>
    <xdr:to>
      <xdr:col>142</xdr:col>
      <xdr:colOff>47625</xdr:colOff>
      <xdr:row>46</xdr:row>
      <xdr:rowOff>104775</xdr:rowOff>
    </xdr:to>
    <xdr:sp macro="" textlink="">
      <xdr:nvSpPr>
        <xdr:cNvPr id="5" name="Rectangle 16">
          <a:extLst>
            <a:ext uri="{FF2B5EF4-FFF2-40B4-BE49-F238E27FC236}">
              <a16:creationId xmlns:a16="http://schemas.microsoft.com/office/drawing/2014/main" id="{F3766716-DCEC-45AD-8072-1A27BB8CD3C6}"/>
            </a:ext>
          </a:extLst>
        </xdr:cNvPr>
        <xdr:cNvSpPr>
          <a:spLocks noChangeArrowheads="1"/>
        </xdr:cNvSpPr>
      </xdr:nvSpPr>
      <xdr:spPr bwMode="auto">
        <a:xfrm>
          <a:off x="28813125" y="14474825"/>
          <a:ext cx="0" cy="666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428625</xdr:colOff>
      <xdr:row>0</xdr:row>
      <xdr:rowOff>0</xdr:rowOff>
    </xdr:from>
    <xdr:to>
      <xdr:col>46</xdr:col>
      <xdr:colOff>219075</xdr:colOff>
      <xdr:row>0</xdr:row>
      <xdr:rowOff>0</xdr:rowOff>
    </xdr:to>
    <xdr:sp macro="" textlink="">
      <xdr:nvSpPr>
        <xdr:cNvPr id="6" name="Rectangle 19">
          <a:extLst>
            <a:ext uri="{FF2B5EF4-FFF2-40B4-BE49-F238E27FC236}">
              <a16:creationId xmlns:a16="http://schemas.microsoft.com/office/drawing/2014/main" id="{33F20221-B6F5-4EFC-83B5-6D9141C36496}"/>
            </a:ext>
          </a:extLst>
        </xdr:cNvPr>
        <xdr:cNvSpPr>
          <a:spLocks noChangeArrowheads="1"/>
        </xdr:cNvSpPr>
      </xdr:nvSpPr>
      <xdr:spPr bwMode="auto">
        <a:xfrm>
          <a:off x="1679257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47625</xdr:colOff>
      <xdr:row>0</xdr:row>
      <xdr:rowOff>0</xdr:rowOff>
    </xdr:from>
    <xdr:to>
      <xdr:col>142</xdr:col>
      <xdr:colOff>47625</xdr:colOff>
      <xdr:row>0</xdr:row>
      <xdr:rowOff>0</xdr:rowOff>
    </xdr:to>
    <xdr:sp macro="" textlink="">
      <xdr:nvSpPr>
        <xdr:cNvPr id="7" name="Rectangle 20">
          <a:extLst>
            <a:ext uri="{FF2B5EF4-FFF2-40B4-BE49-F238E27FC236}">
              <a16:creationId xmlns:a16="http://schemas.microsoft.com/office/drawing/2014/main" id="{93E5B290-2A21-407A-9FB6-1566CC16CA4F}"/>
            </a:ext>
          </a:extLst>
        </xdr:cNvPr>
        <xdr:cNvSpPr>
          <a:spLocks noChangeArrowheads="1"/>
        </xdr:cNvSpPr>
      </xdr:nvSpPr>
      <xdr:spPr bwMode="auto">
        <a:xfrm>
          <a:off x="28813125" y="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428625</xdr:colOff>
      <xdr:row>12</xdr:row>
      <xdr:rowOff>0</xdr:rowOff>
    </xdr:from>
    <xdr:to>
      <xdr:col>46</xdr:col>
      <xdr:colOff>219075</xdr:colOff>
      <xdr:row>12</xdr:row>
      <xdr:rowOff>0</xdr:rowOff>
    </xdr:to>
    <xdr:sp macro="" textlink="">
      <xdr:nvSpPr>
        <xdr:cNvPr id="8" name="Rectangle 21">
          <a:extLst>
            <a:ext uri="{FF2B5EF4-FFF2-40B4-BE49-F238E27FC236}">
              <a16:creationId xmlns:a16="http://schemas.microsoft.com/office/drawing/2014/main" id="{134253C0-FBCD-4BFE-A28D-5D6076087E3D}"/>
            </a:ext>
          </a:extLst>
        </xdr:cNvPr>
        <xdr:cNvSpPr>
          <a:spLocks noChangeArrowheads="1"/>
        </xdr:cNvSpPr>
      </xdr:nvSpPr>
      <xdr:spPr bwMode="auto">
        <a:xfrm>
          <a:off x="16792575" y="27368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142</xdr:col>
      <xdr:colOff>47625</xdr:colOff>
      <xdr:row>44</xdr:row>
      <xdr:rowOff>200025</xdr:rowOff>
    </xdr:from>
    <xdr:to>
      <xdr:col>142</xdr:col>
      <xdr:colOff>47625</xdr:colOff>
      <xdr:row>46</xdr:row>
      <xdr:rowOff>104775</xdr:rowOff>
    </xdr:to>
    <xdr:sp macro="" textlink="">
      <xdr:nvSpPr>
        <xdr:cNvPr id="9" name="Rectangle 22">
          <a:extLst>
            <a:ext uri="{FF2B5EF4-FFF2-40B4-BE49-F238E27FC236}">
              <a16:creationId xmlns:a16="http://schemas.microsoft.com/office/drawing/2014/main" id="{A307C9BA-6150-499E-BF37-D5967BF99005}"/>
            </a:ext>
          </a:extLst>
        </xdr:cNvPr>
        <xdr:cNvSpPr>
          <a:spLocks noChangeArrowheads="1"/>
        </xdr:cNvSpPr>
      </xdr:nvSpPr>
      <xdr:spPr bwMode="auto">
        <a:xfrm>
          <a:off x="28813125" y="14474825"/>
          <a:ext cx="0" cy="666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89626</xdr:colOff>
      <xdr:row>1</xdr:row>
      <xdr:rowOff>63682</xdr:rowOff>
    </xdr:from>
    <xdr:to>
      <xdr:col>46</xdr:col>
      <xdr:colOff>254001</xdr:colOff>
      <xdr:row>2</xdr:row>
      <xdr:rowOff>762001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FB163E99-9FAD-A064-C7B8-0E0CE1042F59}"/>
            </a:ext>
          </a:extLst>
        </xdr:cNvPr>
        <xdr:cNvSpPr/>
      </xdr:nvSpPr>
      <xdr:spPr>
        <a:xfrm>
          <a:off x="13733055" y="263253"/>
          <a:ext cx="2405017" cy="779962"/>
        </a:xfrm>
        <a:prstGeom prst="rect">
          <a:avLst/>
        </a:prstGeom>
        <a:solidFill>
          <a:schemeClr val="tx2">
            <a:lumMod val="90000"/>
            <a:lumOff val="1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6600" b="1">
              <a:latin typeface="Arial Nova Light" panose="020B0304020202020204" pitchFamily="34" charset="0"/>
            </a:rPr>
            <a:t>110</a:t>
          </a:r>
          <a:endParaRPr lang="es-CO" sz="6600" b="1">
            <a:latin typeface="Arial Nova Light" panose="020B0304020202020204" pitchFamily="34" charset="0"/>
          </a:endParaRPr>
        </a:p>
      </xdr:txBody>
    </xdr:sp>
    <xdr:clientData/>
  </xdr:twoCellAnchor>
  <xdr:twoCellAnchor editAs="oneCell">
    <xdr:from>
      <xdr:col>1</xdr:col>
      <xdr:colOff>99785</xdr:colOff>
      <xdr:row>2</xdr:row>
      <xdr:rowOff>81643</xdr:rowOff>
    </xdr:from>
    <xdr:to>
      <xdr:col>10</xdr:col>
      <xdr:colOff>63526</xdr:colOff>
      <xdr:row>2</xdr:row>
      <xdr:rowOff>671287</xdr:rowOff>
    </xdr:to>
    <xdr:pic>
      <xdr:nvPicPr>
        <xdr:cNvPr id="13" name="image6.png">
          <a:extLst>
            <a:ext uri="{FF2B5EF4-FFF2-40B4-BE49-F238E27FC236}">
              <a16:creationId xmlns:a16="http://schemas.microsoft.com/office/drawing/2014/main" id="{50F8B0C2-E352-454F-8E2E-CC5AC842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9" y="362857"/>
          <a:ext cx="2429996" cy="5896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ctualicese.com/conferencias/declaracion%202005%20personas%20naturales/Formulario%20110%20obligados%20a%20llevar%20contabilid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Formulario"/>
      <sheetName val="tabla impto 2005"/>
      <sheetName val="Anticipo al 2006"/>
    </sheetNames>
    <sheetDataSet>
      <sheetData sheetId="0"/>
      <sheetData sheetId="1"/>
      <sheetData sheetId="2"/>
      <sheetData sheetId="3">
        <row r="3">
          <cell r="G3">
            <v>1</v>
          </cell>
          <cell r="H3">
            <v>0</v>
          </cell>
        </row>
        <row r="4">
          <cell r="G4">
            <v>2</v>
          </cell>
          <cell r="H4">
            <v>0</v>
          </cell>
        </row>
        <row r="6">
          <cell r="G6">
            <v>3</v>
          </cell>
          <cell r="H6">
            <v>0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Julieth Andrea Zambrano Vidarte" id="{611F2626-B7B1-4088-AA18-CFA72E65C28F}" userId="S::julieth.zambranovid@campusucc.edu.co::30c264a5-0463-435f-9efb-c0129ee3060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37" dT="2025-06-19T18:16:58.74" personId="{611F2626-B7B1-4088-AA18-CFA72E65C28F}" id="{632242B9-5F37-40D0-B55B-173A6C6BA34B}">
    <text>Validar qué tarifa le corresponde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39F34-926E-425A-8461-D4AE90F2E48B}">
  <sheetPr>
    <pageSetUpPr fitToPage="1"/>
  </sheetPr>
  <dimension ref="A1:DG67"/>
  <sheetViews>
    <sheetView showGridLines="0" tabSelected="1" topLeftCell="S55" zoomScale="145" zoomScaleNormal="145" zoomScaleSheetLayoutView="70" workbookViewId="0">
      <selection activeCell="AJ65" sqref="AJ65"/>
    </sheetView>
  </sheetViews>
  <sheetFormatPr baseColWidth="10" defaultColWidth="1.5546875" defaultRowHeight="12" customHeight="1"/>
  <cols>
    <col min="1" max="1" width="25.77734375" style="1" customWidth="1"/>
    <col min="2" max="2" width="1.5546875" style="2" customWidth="1"/>
    <col min="3" max="3" width="5.21875" style="1" customWidth="1"/>
    <col min="4" max="4" width="3.77734375" style="1" customWidth="1"/>
    <col min="5" max="5" width="4.21875" style="1" customWidth="1"/>
    <col min="6" max="8" width="3.77734375" style="1" customWidth="1"/>
    <col min="9" max="9" width="5.21875" style="1" customWidth="1"/>
    <col min="10" max="12" width="4.21875" style="1" customWidth="1"/>
    <col min="13" max="13" width="4.44140625" style="1" customWidth="1"/>
    <col min="14" max="14" width="7.77734375" style="1" customWidth="1"/>
    <col min="15" max="16" width="3.77734375" style="1" customWidth="1"/>
    <col min="17" max="17" width="5.5546875" style="1" customWidth="1"/>
    <col min="18" max="18" width="2.44140625" style="1" customWidth="1"/>
    <col min="19" max="19" width="4.77734375" style="1" customWidth="1"/>
    <col min="20" max="20" width="5.77734375" style="3" customWidth="1"/>
    <col min="21" max="21" width="9.44140625" style="3" customWidth="1"/>
    <col min="22" max="22" width="14.21875" style="3" customWidth="1"/>
    <col min="23" max="23" width="7.21875" style="3" customWidth="1"/>
    <col min="24" max="24" width="8.44140625" style="1" customWidth="1"/>
    <col min="25" max="25" width="3" style="1" customWidth="1"/>
    <col min="26" max="33" width="1.5546875" style="1" customWidth="1"/>
    <col min="34" max="34" width="5.44140625" style="1" customWidth="1"/>
    <col min="35" max="35" width="3.5546875" style="1" customWidth="1"/>
    <col min="36" max="36" width="4.77734375" style="1" customWidth="1"/>
    <col min="37" max="37" width="5.77734375" style="1" customWidth="1"/>
    <col min="38" max="38" width="14.5546875" style="1" customWidth="1"/>
    <col min="39" max="39" width="7" style="1" customWidth="1"/>
    <col min="40" max="40" width="0.21875" style="1" customWidth="1"/>
    <col min="41" max="41" width="2.44140625" style="1" customWidth="1"/>
    <col min="42" max="42" width="2.21875" style="1" customWidth="1"/>
    <col min="43" max="43" width="5.77734375" style="1" customWidth="1"/>
    <col min="44" max="47" width="4.77734375" style="1" customWidth="1"/>
    <col min="48" max="48" width="23.21875" style="4" customWidth="1"/>
    <col min="49" max="49" width="4.44140625" style="1" customWidth="1"/>
    <col min="50" max="98" width="1.5546875" style="1" customWidth="1"/>
    <col min="99" max="111" width="1.5546875" style="5" customWidth="1"/>
    <col min="112" max="16384" width="1.5546875" style="5"/>
  </cols>
  <sheetData>
    <row r="1" spans="1:111" ht="15.75" customHeight="1" thickBot="1"/>
    <row r="2" spans="1:111" ht="6.75" customHeight="1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3" t="s">
        <v>120</v>
      </c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5" t="s">
        <v>0</v>
      </c>
      <c r="AF2" s="125"/>
      <c r="AG2" s="125"/>
      <c r="AH2" s="125"/>
      <c r="AI2" s="125"/>
      <c r="AJ2" s="125"/>
      <c r="AK2" s="125"/>
      <c r="AL2" s="125"/>
      <c r="AM2" s="127"/>
      <c r="AN2" s="127"/>
      <c r="AO2" s="127"/>
      <c r="AP2" s="127"/>
      <c r="AQ2" s="127"/>
      <c r="AR2" s="127"/>
      <c r="AS2" s="127"/>
      <c r="AT2" s="127"/>
      <c r="AU2" s="127"/>
    </row>
    <row r="3" spans="1:111" s="6" customFormat="1" ht="64.5" customHeight="1" thickBot="1">
      <c r="A3" s="7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6"/>
      <c r="AF3" s="126"/>
      <c r="AG3" s="126"/>
      <c r="AH3" s="126"/>
      <c r="AI3" s="126"/>
      <c r="AJ3" s="126"/>
      <c r="AK3" s="126"/>
      <c r="AL3" s="126"/>
      <c r="AM3" s="128"/>
      <c r="AN3" s="128"/>
      <c r="AO3" s="128"/>
      <c r="AP3" s="128"/>
      <c r="AQ3" s="128"/>
      <c r="AR3" s="128"/>
      <c r="AS3" s="128"/>
      <c r="AT3" s="128"/>
      <c r="AU3" s="128"/>
      <c r="AV3" s="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</row>
    <row r="4" spans="1:111" ht="4.5" customHeight="1" thickBot="1">
      <c r="A4" s="7"/>
      <c r="B4" s="77" t="b">
        <v>1</v>
      </c>
      <c r="C4" s="75"/>
      <c r="D4" s="75"/>
      <c r="E4" s="75"/>
      <c r="F4" s="75"/>
      <c r="G4" s="75"/>
      <c r="H4" s="75"/>
      <c r="I4" s="75"/>
      <c r="J4" s="75"/>
      <c r="K4" s="75"/>
      <c r="L4" s="75" t="b">
        <v>1</v>
      </c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6"/>
    </row>
    <row r="5" spans="1:111" ht="19.5" customHeight="1" thickBot="1">
      <c r="A5" s="7"/>
      <c r="B5" s="102" t="s">
        <v>1</v>
      </c>
      <c r="C5" s="103"/>
      <c r="D5" s="103"/>
      <c r="E5" s="110"/>
      <c r="F5" s="110"/>
      <c r="G5" s="110"/>
      <c r="H5" s="110"/>
      <c r="I5" s="104"/>
      <c r="J5" s="104"/>
      <c r="K5" s="104"/>
      <c r="L5" s="105" t="s">
        <v>77</v>
      </c>
      <c r="M5" s="146" t="s">
        <v>78</v>
      </c>
      <c r="N5" s="146"/>
      <c r="O5" s="146"/>
      <c r="P5" s="146"/>
      <c r="Q5" s="146"/>
      <c r="R5" s="146"/>
      <c r="S5" s="110"/>
      <c r="T5" s="105"/>
      <c r="U5" s="105"/>
      <c r="V5" s="91"/>
      <c r="W5" s="92"/>
      <c r="X5" s="106"/>
      <c r="Y5" s="106"/>
      <c r="Z5" s="106"/>
      <c r="AA5" s="106"/>
      <c r="AB5" s="106"/>
      <c r="AC5" s="106"/>
      <c r="AD5" s="106"/>
      <c r="AE5" s="106"/>
      <c r="AF5" s="106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107"/>
    </row>
    <row r="6" spans="1:111" ht="15" customHeight="1">
      <c r="A6" s="7"/>
      <c r="B6" s="129" t="s">
        <v>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94"/>
      <c r="Q6" s="106"/>
      <c r="R6" s="106"/>
      <c r="S6" s="106"/>
      <c r="T6" s="106"/>
      <c r="U6" s="106"/>
      <c r="V6" s="93"/>
      <c r="W6" s="92"/>
      <c r="X6" s="108" t="s">
        <v>3</v>
      </c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107"/>
    </row>
    <row r="7" spans="1:111" ht="20.25" customHeight="1">
      <c r="A7" s="7"/>
      <c r="B7" s="13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8"/>
      <c r="W7" s="142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43"/>
    </row>
    <row r="8" spans="1:111" ht="12" customHeight="1">
      <c r="A8" s="7"/>
      <c r="B8" s="13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8"/>
      <c r="W8" s="142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43"/>
    </row>
    <row r="9" spans="1:111" ht="12" customHeight="1">
      <c r="A9" s="7"/>
      <c r="B9" s="13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8"/>
      <c r="W9" s="142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43"/>
    </row>
    <row r="10" spans="1:111" ht="15.75" customHeight="1" thickBot="1">
      <c r="A10" s="7"/>
      <c r="B10" s="13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1"/>
      <c r="W10" s="144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5"/>
    </row>
    <row r="11" spans="1:111" ht="16.5" customHeight="1">
      <c r="A11" s="7"/>
      <c r="B11" s="348" t="s">
        <v>4</v>
      </c>
      <c r="C11" s="349"/>
      <c r="D11" s="95" t="s">
        <v>5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Q11" s="98" t="s">
        <v>6</v>
      </c>
      <c r="R11" s="95" t="s">
        <v>7</v>
      </c>
      <c r="S11" s="96"/>
      <c r="T11" s="99"/>
      <c r="U11" s="99"/>
      <c r="V11" s="97" t="s">
        <v>8</v>
      </c>
      <c r="W11" s="99"/>
      <c r="X11" s="97"/>
      <c r="Y11" s="97"/>
      <c r="Z11" s="97"/>
      <c r="AA11" s="97"/>
      <c r="AB11" s="96"/>
      <c r="AC11" s="97"/>
      <c r="AD11" s="97"/>
      <c r="AE11" s="97"/>
      <c r="AF11" s="97"/>
      <c r="AG11" s="100"/>
      <c r="AH11" s="97" t="s">
        <v>9</v>
      </c>
      <c r="AI11" s="97"/>
      <c r="AJ11" s="97"/>
      <c r="AK11" s="100"/>
      <c r="AL11" s="97"/>
      <c r="AM11" s="97" t="s">
        <v>10</v>
      </c>
      <c r="AN11" s="97"/>
      <c r="AO11" s="97"/>
      <c r="AP11" s="97"/>
      <c r="AQ11" s="100"/>
      <c r="AR11" s="97"/>
      <c r="AS11" s="97"/>
      <c r="AT11" s="97"/>
      <c r="AU11" s="98"/>
    </row>
    <row r="12" spans="1:111" ht="18.75" customHeight="1" thickBot="1">
      <c r="A12" s="7"/>
      <c r="B12" s="350"/>
      <c r="C12" s="351"/>
      <c r="D12" s="147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11"/>
      <c r="R12" s="149"/>
      <c r="S12" s="150"/>
      <c r="T12" s="150"/>
      <c r="U12" s="150"/>
      <c r="V12" s="149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347"/>
      <c r="AH12" s="150"/>
      <c r="AI12" s="150"/>
      <c r="AJ12" s="150"/>
      <c r="AK12" s="150"/>
      <c r="AL12" s="150"/>
      <c r="AM12" s="131"/>
      <c r="AN12" s="132"/>
      <c r="AO12" s="132"/>
      <c r="AP12" s="132"/>
      <c r="AQ12" s="132"/>
      <c r="AR12" s="132"/>
      <c r="AS12" s="132"/>
      <c r="AT12" s="132"/>
      <c r="AU12" s="133"/>
    </row>
    <row r="13" spans="1:111" ht="34.5" customHeight="1">
      <c r="A13" s="7"/>
      <c r="B13" s="350"/>
      <c r="C13" s="351"/>
      <c r="D13" s="151" t="s">
        <v>11</v>
      </c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3"/>
      <c r="AM13" s="112" t="s">
        <v>79</v>
      </c>
      <c r="AN13" s="134"/>
      <c r="AO13" s="134"/>
      <c r="AP13" s="134"/>
      <c r="AQ13" s="135"/>
      <c r="AR13" s="112" t="s">
        <v>80</v>
      </c>
      <c r="AS13" s="113"/>
      <c r="AT13" s="113"/>
      <c r="AU13" s="114"/>
    </row>
    <row r="14" spans="1:111" ht="18" customHeight="1" thickBot="1">
      <c r="A14" s="7"/>
      <c r="B14" s="350"/>
      <c r="C14" s="351"/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341"/>
      <c r="AN14" s="342"/>
      <c r="AO14" s="342"/>
      <c r="AP14" s="342"/>
      <c r="AQ14" s="343"/>
      <c r="AR14" s="344"/>
      <c r="AS14" s="345"/>
      <c r="AT14" s="345"/>
      <c r="AU14" s="346"/>
    </row>
    <row r="15" spans="1:111" ht="27" customHeight="1" thickBot="1">
      <c r="A15" s="7"/>
      <c r="B15" s="352" t="s">
        <v>81</v>
      </c>
      <c r="C15" s="119"/>
      <c r="D15" s="119"/>
      <c r="E15" s="353"/>
      <c r="F15" s="413" t="s">
        <v>115</v>
      </c>
      <c r="G15" s="119"/>
      <c r="H15" s="119"/>
      <c r="I15" s="354"/>
      <c r="J15" s="354"/>
      <c r="K15" s="354"/>
      <c r="L15" s="118" t="s">
        <v>82</v>
      </c>
      <c r="M15" s="119"/>
      <c r="N15" s="119"/>
      <c r="O15" s="355"/>
      <c r="P15" s="355"/>
      <c r="Q15" s="355"/>
      <c r="R15" s="355"/>
      <c r="S15" s="355"/>
      <c r="T15" s="355"/>
      <c r="U15" s="355"/>
      <c r="V15" s="355"/>
      <c r="W15" s="118" t="s">
        <v>83</v>
      </c>
      <c r="X15" s="118"/>
      <c r="Y15" s="118"/>
      <c r="Z15" s="118"/>
      <c r="AA15" s="118"/>
      <c r="AB15" s="118"/>
      <c r="AC15" s="118"/>
      <c r="AD15" s="118"/>
      <c r="AE15" s="118"/>
      <c r="AF15" s="120"/>
      <c r="AG15" s="120"/>
      <c r="AH15" s="120"/>
      <c r="AI15" s="120"/>
      <c r="AJ15" s="120"/>
      <c r="AK15" s="120"/>
      <c r="AL15" s="338" t="s">
        <v>84</v>
      </c>
      <c r="AM15" s="338"/>
      <c r="AN15" s="338"/>
      <c r="AO15" s="338"/>
      <c r="AP15" s="339"/>
      <c r="AQ15" s="339"/>
      <c r="AR15" s="339"/>
      <c r="AS15" s="339"/>
      <c r="AT15" s="339"/>
      <c r="AU15" s="340"/>
    </row>
    <row r="16" spans="1:111" ht="34.049999999999997" customHeight="1" thickBot="1">
      <c r="A16" s="7"/>
      <c r="B16" s="384" t="s">
        <v>12</v>
      </c>
      <c r="C16" s="385"/>
      <c r="D16" s="385"/>
      <c r="E16" s="385"/>
      <c r="F16" s="386" t="s">
        <v>85</v>
      </c>
      <c r="G16" s="386"/>
      <c r="H16" s="386"/>
      <c r="I16" s="386"/>
      <c r="J16" s="387"/>
      <c r="K16" s="387"/>
      <c r="L16" s="387"/>
      <c r="M16" s="387"/>
      <c r="N16" s="387"/>
      <c r="O16" s="387"/>
      <c r="P16" s="387"/>
      <c r="Q16" s="387"/>
      <c r="R16" s="387"/>
      <c r="S16" s="101"/>
      <c r="T16" s="101"/>
      <c r="U16" s="372" t="s">
        <v>86</v>
      </c>
      <c r="V16" s="372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6" t="s">
        <v>121</v>
      </c>
      <c r="AM16" s="376"/>
      <c r="AN16" s="376"/>
      <c r="AO16" s="376"/>
      <c r="AP16" s="374"/>
      <c r="AQ16" s="374"/>
      <c r="AR16" s="374"/>
      <c r="AS16" s="374"/>
      <c r="AT16" s="374"/>
      <c r="AU16" s="375"/>
    </row>
    <row r="17" spans="1:111" s="1" customFormat="1" ht="23.1" customHeight="1">
      <c r="A17" s="7"/>
      <c r="B17" s="180" t="s">
        <v>13</v>
      </c>
      <c r="C17" s="407"/>
      <c r="D17" s="394" t="s">
        <v>100</v>
      </c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90"/>
      <c r="S17" s="11">
        <v>36</v>
      </c>
      <c r="T17" s="370"/>
      <c r="U17" s="371"/>
      <c r="V17" s="371"/>
      <c r="W17" s="177" t="s">
        <v>48</v>
      </c>
      <c r="X17" s="380" t="s">
        <v>16</v>
      </c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  <c r="AJ17" s="381"/>
      <c r="AK17" s="381"/>
      <c r="AL17" s="381"/>
      <c r="AM17" s="381"/>
      <c r="AN17" s="12"/>
      <c r="AO17" s="356">
        <v>77</v>
      </c>
      <c r="AP17" s="357"/>
      <c r="AQ17" s="358"/>
      <c r="AR17" s="359"/>
      <c r="AS17" s="359"/>
      <c r="AT17" s="359"/>
      <c r="AU17" s="360"/>
      <c r="AV17" s="4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</row>
    <row r="18" spans="1:111" s="1" customFormat="1" ht="24" customHeight="1">
      <c r="A18" s="7"/>
      <c r="B18" s="180"/>
      <c r="C18" s="407"/>
      <c r="D18" s="364" t="s">
        <v>15</v>
      </c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6"/>
      <c r="S18" s="10">
        <v>37</v>
      </c>
      <c r="T18" s="369"/>
      <c r="U18" s="205"/>
      <c r="V18" s="205"/>
      <c r="W18" s="177"/>
      <c r="X18" s="382" t="s">
        <v>17</v>
      </c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  <c r="AM18" s="383"/>
      <c r="AN18" s="58"/>
      <c r="AO18" s="162">
        <v>78</v>
      </c>
      <c r="AP18" s="163"/>
      <c r="AQ18" s="164"/>
      <c r="AR18" s="165"/>
      <c r="AS18" s="165"/>
      <c r="AT18" s="165"/>
      <c r="AU18" s="166"/>
      <c r="AV18" s="4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</row>
    <row r="19" spans="1:111" s="1" customFormat="1" ht="30" customHeight="1" thickBot="1">
      <c r="A19" s="7"/>
      <c r="B19" s="180"/>
      <c r="C19" s="407"/>
      <c r="D19" s="212" t="s">
        <v>87</v>
      </c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373"/>
      <c r="S19" s="11">
        <v>38</v>
      </c>
      <c r="T19" s="337"/>
      <c r="U19" s="214"/>
      <c r="V19" s="214"/>
      <c r="W19" s="178"/>
      <c r="X19" s="167" t="s">
        <v>62</v>
      </c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60"/>
      <c r="AO19" s="367">
        <v>79</v>
      </c>
      <c r="AP19" s="368"/>
      <c r="AQ19" s="377">
        <f>IF(T56&gt;T57,T56,T57)-AQ17+AQ18</f>
        <v>0</v>
      </c>
      <c r="AR19" s="378"/>
      <c r="AS19" s="378"/>
      <c r="AT19" s="378"/>
      <c r="AU19" s="379"/>
      <c r="AV19" s="4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</row>
    <row r="20" spans="1:111" s="1" customFormat="1" ht="27" customHeight="1">
      <c r="B20" s="180"/>
      <c r="C20" s="407"/>
      <c r="D20" s="364" t="s">
        <v>18</v>
      </c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6"/>
      <c r="S20" s="10">
        <v>39</v>
      </c>
      <c r="T20" s="335"/>
      <c r="U20" s="336"/>
      <c r="V20" s="336"/>
      <c r="W20" s="179" t="s">
        <v>20</v>
      </c>
      <c r="X20" s="182" t="s">
        <v>21</v>
      </c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61">
        <f>+AN29+1</f>
        <v>1</v>
      </c>
      <c r="AO20" s="184">
        <v>80</v>
      </c>
      <c r="AP20" s="185"/>
      <c r="AQ20" s="186"/>
      <c r="AR20" s="186"/>
      <c r="AS20" s="186"/>
      <c r="AT20" s="186"/>
      <c r="AU20" s="187"/>
      <c r="AV20" s="4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</row>
    <row r="21" spans="1:111" s="1" customFormat="1" ht="30" customHeight="1">
      <c r="B21" s="180"/>
      <c r="C21" s="407"/>
      <c r="D21" s="213" t="s">
        <v>19</v>
      </c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11">
        <v>40</v>
      </c>
      <c r="T21" s="337"/>
      <c r="U21" s="214"/>
      <c r="V21" s="214"/>
      <c r="W21" s="180"/>
      <c r="X21" s="198" t="s">
        <v>24</v>
      </c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42">
        <f>+AN18+1</f>
        <v>1</v>
      </c>
      <c r="AO21" s="356">
        <v>81</v>
      </c>
      <c r="AP21" s="357"/>
      <c r="AQ21" s="358"/>
      <c r="AR21" s="359"/>
      <c r="AS21" s="359"/>
      <c r="AT21" s="359"/>
      <c r="AU21" s="360"/>
      <c r="AV21" s="4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</row>
    <row r="22" spans="1:111" s="1" customFormat="1" ht="30" customHeight="1">
      <c r="B22" s="180"/>
      <c r="C22" s="407"/>
      <c r="D22" s="364" t="s">
        <v>22</v>
      </c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  <c r="Q22" s="365"/>
      <c r="R22" s="366"/>
      <c r="S22" s="10">
        <v>41</v>
      </c>
      <c r="T22" s="335"/>
      <c r="U22" s="336"/>
      <c r="V22" s="336"/>
      <c r="W22" s="180"/>
      <c r="X22" s="159" t="s">
        <v>25</v>
      </c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62"/>
      <c r="AO22" s="162">
        <v>82</v>
      </c>
      <c r="AP22" s="163"/>
      <c r="AQ22" s="361"/>
      <c r="AR22" s="362"/>
      <c r="AS22" s="362"/>
      <c r="AT22" s="362"/>
      <c r="AU22" s="363"/>
      <c r="AV22" s="4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</row>
    <row r="23" spans="1:111" s="1" customFormat="1" ht="30" customHeight="1" thickBot="1">
      <c r="B23" s="180"/>
      <c r="C23" s="407"/>
      <c r="D23" s="212" t="s">
        <v>88</v>
      </c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373"/>
      <c r="S23" s="11">
        <v>42</v>
      </c>
      <c r="T23" s="337"/>
      <c r="U23" s="214"/>
      <c r="V23" s="214"/>
      <c r="W23" s="181"/>
      <c r="X23" s="167" t="s">
        <v>63</v>
      </c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9">
        <f>+AN22+1</f>
        <v>1</v>
      </c>
      <c r="AO23" s="170">
        <v>83</v>
      </c>
      <c r="AP23" s="171"/>
      <c r="AQ23" s="172">
        <f>AQ20-AQ21-AQ22</f>
        <v>0</v>
      </c>
      <c r="AR23" s="173"/>
      <c r="AS23" s="173"/>
      <c r="AT23" s="173"/>
      <c r="AU23" s="174"/>
      <c r="AV23" s="4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</row>
    <row r="24" spans="1:111" s="1" customFormat="1" ht="30" customHeight="1">
      <c r="B24" s="180"/>
      <c r="C24" s="407"/>
      <c r="D24" s="364" t="s">
        <v>23</v>
      </c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6"/>
      <c r="S24" s="10">
        <v>43</v>
      </c>
      <c r="T24" s="335"/>
      <c r="U24" s="336"/>
      <c r="V24" s="336"/>
      <c r="W24" s="175" t="s">
        <v>27</v>
      </c>
      <c r="X24" s="414" t="s">
        <v>104</v>
      </c>
      <c r="Y24" s="159" t="s">
        <v>64</v>
      </c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1"/>
      <c r="AO24" s="162">
        <v>84</v>
      </c>
      <c r="AP24" s="163"/>
      <c r="AQ24" s="164"/>
      <c r="AR24" s="165"/>
      <c r="AS24" s="165"/>
      <c r="AT24" s="165"/>
      <c r="AU24" s="166"/>
      <c r="AV24" s="4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</row>
    <row r="25" spans="1:111" s="1" customFormat="1" ht="30" customHeight="1">
      <c r="B25" s="180"/>
      <c r="C25" s="407"/>
      <c r="D25" s="400" t="s">
        <v>71</v>
      </c>
      <c r="E25" s="401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2"/>
      <c r="S25" s="13">
        <v>44</v>
      </c>
      <c r="T25" s="388">
        <f>SUM(T17:V24)</f>
        <v>0</v>
      </c>
      <c r="U25" s="389"/>
      <c r="V25" s="389"/>
      <c r="W25" s="176"/>
      <c r="X25" s="415"/>
      <c r="Y25" s="198" t="s">
        <v>65</v>
      </c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200"/>
      <c r="AO25" s="154">
        <v>85</v>
      </c>
      <c r="AP25" s="155"/>
      <c r="AQ25" s="156"/>
      <c r="AR25" s="157"/>
      <c r="AS25" s="157"/>
      <c r="AT25" s="157"/>
      <c r="AU25" s="158"/>
      <c r="AV25" s="4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</row>
    <row r="26" spans="1:111" s="1" customFormat="1" ht="30" customHeight="1">
      <c r="B26" s="180"/>
      <c r="C26" s="407"/>
      <c r="D26" s="364" t="s">
        <v>26</v>
      </c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6"/>
      <c r="S26" s="10">
        <v>45</v>
      </c>
      <c r="T26" s="335"/>
      <c r="U26" s="336"/>
      <c r="V26" s="336"/>
      <c r="W26" s="176"/>
      <c r="X26" s="415"/>
      <c r="Y26" s="159" t="s">
        <v>93</v>
      </c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1"/>
      <c r="AO26" s="162">
        <v>86</v>
      </c>
      <c r="AP26" s="163"/>
      <c r="AQ26" s="164"/>
      <c r="AR26" s="165"/>
      <c r="AS26" s="165"/>
      <c r="AT26" s="165"/>
      <c r="AU26" s="166"/>
      <c r="AV26" s="4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</row>
    <row r="27" spans="1:111" s="1" customFormat="1" ht="30" customHeight="1" thickBot="1">
      <c r="B27" s="181"/>
      <c r="C27" s="408"/>
      <c r="D27" s="403" t="s">
        <v>72</v>
      </c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5"/>
      <c r="S27" s="14">
        <v>46</v>
      </c>
      <c r="T27" s="197">
        <f>IF((T25-T26)&gt;0,(T25-T26),0)</f>
        <v>0</v>
      </c>
      <c r="U27" s="197"/>
      <c r="V27" s="197"/>
      <c r="W27" s="176"/>
      <c r="X27" s="415"/>
      <c r="Y27" s="198" t="s">
        <v>106</v>
      </c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200"/>
      <c r="AO27" s="154">
        <v>87</v>
      </c>
      <c r="AP27" s="155"/>
      <c r="AQ27" s="156">
        <f>ROUND(T36*10%,-3)</f>
        <v>0</v>
      </c>
      <c r="AR27" s="157"/>
      <c r="AS27" s="157"/>
      <c r="AT27" s="157"/>
      <c r="AU27" s="158"/>
      <c r="AV27" s="4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</row>
    <row r="28" spans="1:111" s="1" customFormat="1" ht="30" customHeight="1">
      <c r="B28" s="391" t="s">
        <v>29</v>
      </c>
      <c r="C28" s="290"/>
      <c r="D28" s="201" t="s">
        <v>28</v>
      </c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15">
        <v>47</v>
      </c>
      <c r="T28" s="203"/>
      <c r="U28" s="203"/>
      <c r="V28" s="204"/>
      <c r="W28" s="176"/>
      <c r="X28" s="415"/>
      <c r="Y28" s="159" t="s">
        <v>94</v>
      </c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1"/>
      <c r="AO28" s="162">
        <v>88</v>
      </c>
      <c r="AP28" s="163"/>
      <c r="AQ28" s="164">
        <f>ROUND(T37*32%,-3)</f>
        <v>0</v>
      </c>
      <c r="AR28" s="165"/>
      <c r="AS28" s="165"/>
      <c r="AT28" s="165"/>
      <c r="AU28" s="166"/>
      <c r="AV28" s="4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</row>
    <row r="29" spans="1:111" s="1" customFormat="1" ht="30" customHeight="1">
      <c r="B29" s="392"/>
      <c r="C29" s="292"/>
      <c r="D29" s="16" t="s">
        <v>30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1">
        <v>48</v>
      </c>
      <c r="T29" s="225"/>
      <c r="U29" s="225"/>
      <c r="V29" s="226"/>
      <c r="W29" s="176"/>
      <c r="X29" s="415"/>
      <c r="Y29" s="198" t="s">
        <v>107</v>
      </c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200"/>
      <c r="AO29" s="154">
        <v>89</v>
      </c>
      <c r="AP29" s="155"/>
      <c r="AQ29" s="156">
        <f>ROUND(T37*27%,-3)</f>
        <v>0</v>
      </c>
      <c r="AR29" s="157"/>
      <c r="AS29" s="157"/>
      <c r="AT29" s="157"/>
      <c r="AU29" s="158"/>
      <c r="AV29" s="4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</row>
    <row r="30" spans="1:111" s="1" customFormat="1" ht="30" customHeight="1" thickBot="1">
      <c r="B30" s="392"/>
      <c r="C30" s="292"/>
      <c r="D30" s="221" t="s">
        <v>101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10">
        <v>49</v>
      </c>
      <c r="T30" s="205"/>
      <c r="U30" s="205"/>
      <c r="V30" s="206"/>
      <c r="W30" s="176"/>
      <c r="X30" s="416"/>
      <c r="Y30" s="255" t="s">
        <v>122</v>
      </c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390"/>
      <c r="AO30" s="192">
        <v>90</v>
      </c>
      <c r="AP30" s="193"/>
      <c r="AQ30" s="194">
        <v>0</v>
      </c>
      <c r="AR30" s="195"/>
      <c r="AS30" s="195"/>
      <c r="AT30" s="195"/>
      <c r="AU30" s="196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</row>
    <row r="31" spans="1:111" s="1" customFormat="1" ht="30" customHeight="1">
      <c r="B31" s="392"/>
      <c r="C31" s="292"/>
      <c r="D31" s="212" t="s">
        <v>102</v>
      </c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11">
        <v>50</v>
      </c>
      <c r="T31" s="214"/>
      <c r="U31" s="215"/>
      <c r="V31" s="216"/>
      <c r="W31" s="176"/>
      <c r="X31" s="217" t="s">
        <v>105</v>
      </c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19"/>
      <c r="AO31" s="188">
        <v>91</v>
      </c>
      <c r="AP31" s="189"/>
      <c r="AQ31" s="219">
        <f>SUM(AQ24:AU30)</f>
        <v>0</v>
      </c>
      <c r="AR31" s="219"/>
      <c r="AS31" s="219"/>
      <c r="AT31" s="219"/>
      <c r="AU31" s="220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</row>
    <row r="32" spans="1:111" s="1" customFormat="1" ht="30" customHeight="1">
      <c r="B32" s="392"/>
      <c r="C32" s="292"/>
      <c r="D32" s="221" t="s">
        <v>89</v>
      </c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10">
        <v>51</v>
      </c>
      <c r="T32" s="205"/>
      <c r="U32" s="205"/>
      <c r="V32" s="206"/>
      <c r="W32" s="176"/>
      <c r="X32" s="159" t="s">
        <v>123</v>
      </c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>
        <f>+AN31+1</f>
        <v>1</v>
      </c>
      <c r="AO32" s="162">
        <v>92</v>
      </c>
      <c r="AP32" s="163"/>
      <c r="AQ32" s="165"/>
      <c r="AR32" s="165"/>
      <c r="AS32" s="165"/>
      <c r="AT32" s="165"/>
      <c r="AU32" s="166"/>
      <c r="AV32" s="5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</row>
    <row r="33" spans="2:111" s="1" customFormat="1" ht="30" customHeight="1">
      <c r="B33" s="392"/>
      <c r="C33" s="292"/>
      <c r="D33" s="212" t="s">
        <v>90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11">
        <v>52</v>
      </c>
      <c r="T33" s="214"/>
      <c r="U33" s="215"/>
      <c r="V33" s="216"/>
      <c r="W33" s="176"/>
      <c r="X33" s="198" t="s">
        <v>31</v>
      </c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23"/>
      <c r="AO33" s="154">
        <v>93</v>
      </c>
      <c r="AP33" s="155"/>
      <c r="AQ33" s="157"/>
      <c r="AR33" s="157"/>
      <c r="AS33" s="157"/>
      <c r="AT33" s="157"/>
      <c r="AU33" s="158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</row>
    <row r="34" spans="2:111" s="1" customFormat="1" ht="30" customHeight="1">
      <c r="B34" s="392"/>
      <c r="C34" s="292"/>
      <c r="D34" s="221" t="s">
        <v>91</v>
      </c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10">
        <v>53</v>
      </c>
      <c r="T34" s="205"/>
      <c r="U34" s="205"/>
      <c r="V34" s="206"/>
      <c r="W34" s="176"/>
      <c r="X34" s="207" t="s">
        <v>95</v>
      </c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208">
        <v>94</v>
      </c>
      <c r="AP34" s="209"/>
      <c r="AQ34" s="210">
        <f>AQ31+AQ32-AQ33</f>
        <v>0</v>
      </c>
      <c r="AR34" s="210"/>
      <c r="AS34" s="210"/>
      <c r="AT34" s="210"/>
      <c r="AU34" s="211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</row>
    <row r="35" spans="2:111" s="1" customFormat="1" ht="30" customHeight="1">
      <c r="B35" s="392"/>
      <c r="C35" s="292"/>
      <c r="D35" s="223" t="s">
        <v>116</v>
      </c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11">
        <v>54</v>
      </c>
      <c r="T35" s="225"/>
      <c r="U35" s="225"/>
      <c r="V35" s="226"/>
      <c r="W35" s="176"/>
      <c r="X35" s="198" t="s">
        <v>124</v>
      </c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20" t="e">
        <f>+#REF!+1</f>
        <v>#REF!</v>
      </c>
      <c r="AO35" s="154">
        <v>95</v>
      </c>
      <c r="AP35" s="155"/>
      <c r="AQ35" s="157"/>
      <c r="AR35" s="157"/>
      <c r="AS35" s="157"/>
      <c r="AT35" s="157"/>
      <c r="AU35" s="158"/>
      <c r="AV35" s="18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</row>
    <row r="36" spans="2:111" s="1" customFormat="1" ht="30" customHeight="1">
      <c r="B36" s="392"/>
      <c r="C36" s="292"/>
      <c r="D36" s="221" t="s">
        <v>117</v>
      </c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10">
        <v>55</v>
      </c>
      <c r="T36" s="205"/>
      <c r="U36" s="205"/>
      <c r="V36" s="206"/>
      <c r="W36" s="176"/>
      <c r="X36" s="207" t="s">
        <v>96</v>
      </c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08">
        <v>96</v>
      </c>
      <c r="AP36" s="209"/>
      <c r="AQ36" s="210">
        <f>AQ34+AQ35</f>
        <v>0</v>
      </c>
      <c r="AR36" s="210"/>
      <c r="AS36" s="210"/>
      <c r="AT36" s="210"/>
      <c r="AU36" s="211"/>
      <c r="AV36" s="18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</row>
    <row r="37" spans="2:111" s="1" customFormat="1" ht="30" customHeight="1">
      <c r="B37" s="392"/>
      <c r="C37" s="292"/>
      <c r="D37" s="332" t="s">
        <v>118</v>
      </c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11">
        <v>56</v>
      </c>
      <c r="T37" s="225"/>
      <c r="U37" s="225"/>
      <c r="V37" s="226"/>
      <c r="W37" s="176"/>
      <c r="X37" s="217" t="s">
        <v>109</v>
      </c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30"/>
      <c r="AO37" s="188">
        <v>97</v>
      </c>
      <c r="AP37" s="189"/>
      <c r="AQ37" s="190">
        <f>AQ23*20%</f>
        <v>0</v>
      </c>
      <c r="AR37" s="190"/>
      <c r="AS37" s="190"/>
      <c r="AT37" s="190"/>
      <c r="AU37" s="191"/>
      <c r="AV37" s="18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</row>
    <row r="38" spans="2:111" s="1" customFormat="1" ht="30" customHeight="1">
      <c r="B38" s="392"/>
      <c r="C38" s="292"/>
      <c r="D38" s="411" t="s">
        <v>32</v>
      </c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21">
        <v>57</v>
      </c>
      <c r="T38" s="232"/>
      <c r="U38" s="232"/>
      <c r="V38" s="233"/>
      <c r="W38" s="176"/>
      <c r="X38" s="159" t="s">
        <v>108</v>
      </c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2">
        <v>98</v>
      </c>
      <c r="AP38" s="163"/>
      <c r="AQ38" s="165"/>
      <c r="AR38" s="165"/>
      <c r="AS38" s="165"/>
      <c r="AT38" s="165"/>
      <c r="AU38" s="166"/>
      <c r="AV38" s="18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</row>
    <row r="39" spans="2:111" s="1" customFormat="1" ht="30" customHeight="1">
      <c r="B39" s="392"/>
      <c r="C39" s="292"/>
      <c r="D39" s="228" t="s">
        <v>73</v>
      </c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13">
        <v>58</v>
      </c>
      <c r="T39" s="230">
        <f>SUM(T28:V38)</f>
        <v>0</v>
      </c>
      <c r="U39" s="230"/>
      <c r="V39" s="231"/>
      <c r="W39" s="176"/>
      <c r="X39" s="217" t="s">
        <v>66</v>
      </c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30"/>
      <c r="AO39" s="188">
        <v>99</v>
      </c>
      <c r="AP39" s="189"/>
      <c r="AQ39" s="219">
        <f>AQ36+AQ37-AQ38</f>
        <v>0</v>
      </c>
      <c r="AR39" s="219"/>
      <c r="AS39" s="219"/>
      <c r="AT39" s="219"/>
      <c r="AU39" s="220"/>
      <c r="AV39" s="22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</row>
    <row r="40" spans="2:111" s="1" customFormat="1" ht="30" customHeight="1">
      <c r="B40" s="392"/>
      <c r="C40" s="292"/>
      <c r="D40" s="221" t="s">
        <v>33</v>
      </c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1">
        <v>59</v>
      </c>
      <c r="T40" s="232"/>
      <c r="U40" s="232"/>
      <c r="V40" s="233"/>
      <c r="W40" s="176"/>
      <c r="X40" s="159" t="s">
        <v>125</v>
      </c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2">
        <v>100</v>
      </c>
      <c r="AP40" s="163"/>
      <c r="AQ40" s="165"/>
      <c r="AR40" s="165"/>
      <c r="AS40" s="165"/>
      <c r="AT40" s="165"/>
      <c r="AU40" s="166"/>
      <c r="AV40" s="24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</row>
    <row r="41" spans="2:111" s="1" customFormat="1" ht="30" customHeight="1">
      <c r="B41" s="392"/>
      <c r="C41" s="292"/>
      <c r="D41" s="332" t="s">
        <v>34</v>
      </c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11">
        <v>60</v>
      </c>
      <c r="T41" s="225"/>
      <c r="U41" s="225"/>
      <c r="V41" s="226"/>
      <c r="W41" s="176"/>
      <c r="X41" s="198" t="s">
        <v>110</v>
      </c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23">
        <f>+AN38+1</f>
        <v>1</v>
      </c>
      <c r="AO41" s="154">
        <v>101</v>
      </c>
      <c r="AP41" s="155"/>
      <c r="AQ41" s="157"/>
      <c r="AR41" s="157"/>
      <c r="AS41" s="157"/>
      <c r="AT41" s="157"/>
      <c r="AU41" s="158"/>
      <c r="AV41" s="4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</row>
    <row r="42" spans="2:111" s="1" customFormat="1" ht="30" customHeight="1" thickBot="1">
      <c r="B42" s="393"/>
      <c r="C42" s="294"/>
      <c r="D42" s="409" t="s">
        <v>74</v>
      </c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25">
        <v>61</v>
      </c>
      <c r="T42" s="333">
        <f>T39-T40-T41</f>
        <v>0</v>
      </c>
      <c r="U42" s="333"/>
      <c r="V42" s="334"/>
      <c r="W42" s="176"/>
      <c r="X42" s="159" t="s">
        <v>126</v>
      </c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2">
        <v>102</v>
      </c>
      <c r="AP42" s="163"/>
      <c r="AQ42" s="165"/>
      <c r="AR42" s="165"/>
      <c r="AS42" s="165"/>
      <c r="AT42" s="165"/>
      <c r="AU42" s="166"/>
      <c r="AV42" s="4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</row>
    <row r="43" spans="2:111" s="1" customFormat="1" ht="30" customHeight="1">
      <c r="B43" s="289" t="s">
        <v>35</v>
      </c>
      <c r="C43" s="290"/>
      <c r="D43" s="266" t="s">
        <v>36</v>
      </c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8">
        <v>62</v>
      </c>
      <c r="T43" s="287"/>
      <c r="U43" s="287"/>
      <c r="V43" s="288"/>
      <c r="W43" s="176"/>
      <c r="X43" s="198" t="s">
        <v>97</v>
      </c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23"/>
      <c r="AO43" s="154">
        <v>103</v>
      </c>
      <c r="AP43" s="155"/>
      <c r="AQ43" s="157"/>
      <c r="AR43" s="157"/>
      <c r="AS43" s="157"/>
      <c r="AT43" s="157"/>
      <c r="AU43" s="158"/>
      <c r="AV43" s="4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</row>
    <row r="44" spans="2:111" s="1" customFormat="1" ht="30" customHeight="1" thickBot="1">
      <c r="B44" s="291"/>
      <c r="C44" s="292"/>
      <c r="D44" s="249" t="s">
        <v>37</v>
      </c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6">
        <v>63</v>
      </c>
      <c r="T44" s="251"/>
      <c r="U44" s="251"/>
      <c r="V44" s="252"/>
      <c r="W44" s="176"/>
      <c r="X44" s="255" t="s">
        <v>111</v>
      </c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56"/>
      <c r="AO44" s="192">
        <v>104</v>
      </c>
      <c r="AP44" s="193"/>
      <c r="AQ44" s="195"/>
      <c r="AR44" s="195"/>
      <c r="AS44" s="195"/>
      <c r="AT44" s="195"/>
      <c r="AU44" s="196"/>
      <c r="AV44" s="4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</row>
    <row r="45" spans="2:111" s="1" customFormat="1" ht="30" customHeight="1">
      <c r="B45" s="291"/>
      <c r="C45" s="292"/>
      <c r="D45" s="240" t="s">
        <v>40</v>
      </c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11">
        <v>64</v>
      </c>
      <c r="T45" s="236"/>
      <c r="U45" s="236"/>
      <c r="V45" s="237"/>
      <c r="W45" s="176"/>
      <c r="X45" s="242" t="s">
        <v>38</v>
      </c>
      <c r="Y45" s="243" t="s">
        <v>39</v>
      </c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5">
        <v>105</v>
      </c>
      <c r="AP45" s="246"/>
      <c r="AQ45" s="247">
        <v>0</v>
      </c>
      <c r="AR45" s="247"/>
      <c r="AS45" s="247"/>
      <c r="AT45" s="247"/>
      <c r="AU45" s="248"/>
      <c r="AV45" s="4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</row>
    <row r="46" spans="2:111" s="1" customFormat="1" ht="30" customHeight="1">
      <c r="B46" s="291"/>
      <c r="C46" s="292"/>
      <c r="D46" s="249" t="s">
        <v>42</v>
      </c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6">
        <v>65</v>
      </c>
      <c r="T46" s="251"/>
      <c r="U46" s="251"/>
      <c r="V46" s="252"/>
      <c r="W46" s="176"/>
      <c r="X46" s="242"/>
      <c r="Y46" s="253" t="s">
        <v>41</v>
      </c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8"/>
      <c r="AO46" s="330">
        <v>106</v>
      </c>
      <c r="AP46" s="331"/>
      <c r="AQ46" s="234">
        <v>0</v>
      </c>
      <c r="AR46" s="234"/>
      <c r="AS46" s="234"/>
      <c r="AT46" s="234"/>
      <c r="AU46" s="235"/>
      <c r="AV46" s="4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</row>
    <row r="47" spans="2:111" s="1" customFormat="1" ht="30" customHeight="1" thickBot="1">
      <c r="B47" s="291"/>
      <c r="C47" s="292"/>
      <c r="D47" s="380" t="s">
        <v>43</v>
      </c>
      <c r="E47" s="381"/>
      <c r="F47" s="381"/>
      <c r="G47" s="381"/>
      <c r="H47" s="381"/>
      <c r="I47" s="381"/>
      <c r="J47" s="381"/>
      <c r="K47" s="381"/>
      <c r="L47" s="381"/>
      <c r="M47" s="381"/>
      <c r="N47" s="381"/>
      <c r="O47" s="381"/>
      <c r="P47" s="381"/>
      <c r="Q47" s="381"/>
      <c r="R47" s="406"/>
      <c r="S47" s="11">
        <v>66</v>
      </c>
      <c r="T47" s="236"/>
      <c r="U47" s="236"/>
      <c r="V47" s="237"/>
      <c r="W47" s="176"/>
      <c r="X47" s="242"/>
      <c r="Y47" s="238" t="s">
        <v>98</v>
      </c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170">
        <v>107</v>
      </c>
      <c r="AP47" s="171"/>
      <c r="AQ47" s="173">
        <f>AQ45+AQ46</f>
        <v>0</v>
      </c>
      <c r="AR47" s="173"/>
      <c r="AS47" s="173"/>
      <c r="AT47" s="173"/>
      <c r="AU47" s="174"/>
      <c r="AV47" s="4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</row>
    <row r="48" spans="2:111" s="1" customFormat="1" ht="30" customHeight="1" thickBot="1">
      <c r="B48" s="293"/>
      <c r="C48" s="294"/>
      <c r="D48" s="272" t="s">
        <v>75</v>
      </c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">
        <v>67</v>
      </c>
      <c r="T48" s="274">
        <f>SUM(T43:V47)</f>
        <v>0</v>
      </c>
      <c r="U48" s="274"/>
      <c r="V48" s="275"/>
      <c r="W48" s="176"/>
      <c r="X48" s="276" t="s">
        <v>112</v>
      </c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8"/>
      <c r="AO48" s="279">
        <v>108</v>
      </c>
      <c r="AP48" s="280"/>
      <c r="AQ48" s="281">
        <v>0</v>
      </c>
      <c r="AR48" s="281"/>
      <c r="AS48" s="281"/>
      <c r="AT48" s="281"/>
      <c r="AU48" s="282"/>
      <c r="AV48" s="4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</row>
    <row r="49" spans="1:111" s="1" customFormat="1" ht="30" customHeight="1">
      <c r="B49" s="283" t="s">
        <v>45</v>
      </c>
      <c r="C49" s="284"/>
      <c r="D49" s="394" t="s">
        <v>46</v>
      </c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6"/>
      <c r="S49" s="8">
        <v>68</v>
      </c>
      <c r="T49" s="287"/>
      <c r="U49" s="287"/>
      <c r="V49" s="288"/>
      <c r="W49" s="176"/>
      <c r="X49" s="198" t="s">
        <v>113</v>
      </c>
      <c r="Y49" s="199" t="s">
        <v>44</v>
      </c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54"/>
      <c r="AO49" s="154">
        <v>109</v>
      </c>
      <c r="AP49" s="155"/>
      <c r="AQ49" s="157">
        <v>0</v>
      </c>
      <c r="AR49" s="157"/>
      <c r="AS49" s="157"/>
      <c r="AT49" s="157"/>
      <c r="AU49" s="158"/>
      <c r="AV49" s="4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</row>
    <row r="50" spans="1:111" s="1" customFormat="1" ht="30" customHeight="1" thickBot="1">
      <c r="B50" s="285"/>
      <c r="C50" s="286"/>
      <c r="D50" s="397" t="s">
        <v>103</v>
      </c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9"/>
      <c r="S50" s="26">
        <v>69</v>
      </c>
      <c r="T50" s="251"/>
      <c r="U50" s="251"/>
      <c r="V50" s="252"/>
      <c r="W50" s="176"/>
      <c r="X50" s="253" t="s">
        <v>114</v>
      </c>
      <c r="Y50" s="254" t="s">
        <v>47</v>
      </c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330">
        <v>110</v>
      </c>
      <c r="AP50" s="331"/>
      <c r="AQ50" s="257">
        <v>0</v>
      </c>
      <c r="AR50" s="257"/>
      <c r="AS50" s="257"/>
      <c r="AT50" s="257"/>
      <c r="AU50" s="258"/>
      <c r="AV50" s="63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</row>
    <row r="51" spans="1:111" s="1" customFormat="1" ht="30" customHeight="1">
      <c r="B51" s="259" t="s">
        <v>48</v>
      </c>
      <c r="C51" s="260"/>
      <c r="D51" s="266" t="s">
        <v>49</v>
      </c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8">
        <v>70</v>
      </c>
      <c r="T51" s="268"/>
      <c r="U51" s="268"/>
      <c r="V51" s="269"/>
      <c r="W51" s="176"/>
      <c r="X51" s="238" t="s">
        <v>67</v>
      </c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30"/>
      <c r="AO51" s="270">
        <v>111</v>
      </c>
      <c r="AP51" s="271"/>
      <c r="AQ51" s="299">
        <f>AQ39+AQ48+AQ50-AQ40-AQ41-AQ42-AQ43-AQ44-AQ47-AQ49</f>
        <v>0</v>
      </c>
      <c r="AR51" s="299"/>
      <c r="AS51" s="299"/>
      <c r="AT51" s="299"/>
      <c r="AU51" s="300"/>
      <c r="AV51" s="4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</row>
    <row r="52" spans="1:111" s="1" customFormat="1" ht="30" customHeight="1">
      <c r="B52" s="261"/>
      <c r="C52" s="262"/>
      <c r="D52" s="249" t="s">
        <v>92</v>
      </c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6">
        <v>71</v>
      </c>
      <c r="T52" s="274"/>
      <c r="U52" s="274"/>
      <c r="V52" s="275"/>
      <c r="W52" s="176"/>
      <c r="X52" s="159" t="s">
        <v>50</v>
      </c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57"/>
      <c r="AO52" s="162">
        <v>112</v>
      </c>
      <c r="AP52" s="163"/>
      <c r="AQ52" s="165">
        <v>0</v>
      </c>
      <c r="AR52" s="165"/>
      <c r="AS52" s="165"/>
      <c r="AT52" s="165"/>
      <c r="AU52" s="166"/>
      <c r="AV52" s="29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</row>
    <row r="53" spans="1:111" s="1" customFormat="1" ht="36" customHeight="1">
      <c r="B53" s="261"/>
      <c r="C53" s="262"/>
      <c r="D53" s="301" t="s">
        <v>70</v>
      </c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13">
        <v>72</v>
      </c>
      <c r="T53" s="303">
        <f>T42+T50+T51+T52-T33-T34-T35-T36-T37-T48-T49</f>
        <v>0</v>
      </c>
      <c r="U53" s="303"/>
      <c r="V53" s="304"/>
      <c r="W53" s="176"/>
      <c r="X53" s="238" t="s">
        <v>68</v>
      </c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83"/>
      <c r="AO53" s="188">
        <v>113</v>
      </c>
      <c r="AP53" s="189"/>
      <c r="AQ53" s="219">
        <f>AQ39+AQ48+AQ50+AQ52-AQ40-AQ41-AQ42-AQ43-AQ44-AQ47-AQ49</f>
        <v>0</v>
      </c>
      <c r="AR53" s="219"/>
      <c r="AS53" s="219"/>
      <c r="AT53" s="219"/>
      <c r="AU53" s="220"/>
      <c r="AV53" s="29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</row>
    <row r="54" spans="1:111" s="1" customFormat="1" ht="36" customHeight="1" thickBot="1">
      <c r="B54" s="261"/>
      <c r="C54" s="262"/>
      <c r="D54" s="272" t="s">
        <v>119</v>
      </c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31">
        <v>73</v>
      </c>
      <c r="T54" s="295">
        <f>+T33+T34+T35+T36+T37+T48+T49-T42-T50-T51-T52</f>
        <v>0</v>
      </c>
      <c r="U54" s="295"/>
      <c r="V54" s="296"/>
      <c r="W54" s="176"/>
      <c r="X54" s="297" t="s">
        <v>69</v>
      </c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8"/>
      <c r="AM54" s="298"/>
      <c r="AN54" s="298"/>
      <c r="AO54" s="208">
        <v>114</v>
      </c>
      <c r="AP54" s="209"/>
      <c r="AQ54" s="210">
        <f>IF(AQ40+AQ41+AQ42+AQ43+AQ44+AQ47+AQ49-AQ39-AQ48-AQ50-AQ52&gt;0,AQ40+AQ41+AQ42+AQ43+AQ44+AQ47+AQ49-AQ39-AQ48-AQ50-AQ52,0)</f>
        <v>0</v>
      </c>
      <c r="AR54" s="210"/>
      <c r="AS54" s="210"/>
      <c r="AT54" s="210"/>
      <c r="AU54" s="211"/>
      <c r="AV54" s="29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</row>
    <row r="55" spans="1:111" s="1" customFormat="1" ht="26.55" customHeight="1">
      <c r="B55" s="261"/>
      <c r="C55" s="262"/>
      <c r="D55" s="240" t="s">
        <v>51</v>
      </c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8">
        <v>74</v>
      </c>
      <c r="T55" s="287"/>
      <c r="U55" s="287"/>
      <c r="V55" s="288"/>
      <c r="W55" s="243" t="s">
        <v>127</v>
      </c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  <c r="AK55" s="244"/>
      <c r="AL55" s="244"/>
      <c r="AM55" s="244"/>
      <c r="AN55" s="55"/>
      <c r="AO55" s="245">
        <v>115</v>
      </c>
      <c r="AP55" s="246"/>
      <c r="AQ55" s="247">
        <v>0</v>
      </c>
      <c r="AR55" s="247"/>
      <c r="AS55" s="247"/>
      <c r="AT55" s="247"/>
      <c r="AU55" s="248"/>
      <c r="AV55" s="29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</row>
    <row r="56" spans="1:111" s="1" customFormat="1" ht="26.55" customHeight="1">
      <c r="B56" s="261"/>
      <c r="C56" s="263"/>
      <c r="D56" s="272" t="s">
        <v>76</v>
      </c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88">
        <v>75</v>
      </c>
      <c r="T56" s="310">
        <f>T53-T55</f>
        <v>0</v>
      </c>
      <c r="U56" s="311"/>
      <c r="V56" s="311"/>
      <c r="W56" s="159" t="s">
        <v>99</v>
      </c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56"/>
      <c r="AO56" s="162">
        <v>116</v>
      </c>
      <c r="AP56" s="163"/>
      <c r="AQ56" s="165">
        <v>0</v>
      </c>
      <c r="AR56" s="165"/>
      <c r="AS56" s="165"/>
      <c r="AT56" s="165"/>
      <c r="AU56" s="166"/>
      <c r="AV56" s="29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</row>
    <row r="57" spans="1:111" s="1" customFormat="1" ht="26.55" customHeight="1" thickBot="1">
      <c r="A57" s="7"/>
      <c r="B57" s="264"/>
      <c r="C57" s="265"/>
      <c r="D57" s="240" t="s">
        <v>14</v>
      </c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89">
        <v>76</v>
      </c>
      <c r="T57" s="323"/>
      <c r="U57" s="324"/>
      <c r="V57" s="325"/>
      <c r="W57" s="326" t="s">
        <v>128</v>
      </c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59"/>
      <c r="AO57" s="328">
        <v>117</v>
      </c>
      <c r="AP57" s="329"/>
      <c r="AQ57" s="305">
        <v>0</v>
      </c>
      <c r="AR57" s="305"/>
      <c r="AS57" s="305"/>
      <c r="AT57" s="305"/>
      <c r="AU57" s="306"/>
      <c r="AV57" s="29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</row>
    <row r="58" spans="1:111" s="1" customFormat="1" ht="3.6" customHeight="1" thickBot="1">
      <c r="A58" s="7"/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4"/>
      <c r="N58" s="34"/>
      <c r="O58" s="34"/>
      <c r="P58" s="34"/>
      <c r="Q58" s="34"/>
      <c r="R58" s="9"/>
      <c r="S58" s="35"/>
      <c r="U58" s="52"/>
      <c r="V58" s="52"/>
      <c r="W58" s="52"/>
      <c r="X58" s="52"/>
      <c r="Y58" s="52"/>
      <c r="Z58" s="52"/>
      <c r="AA58" s="52"/>
      <c r="AB58" s="52"/>
      <c r="AC58" s="53"/>
      <c r="AD58" s="84"/>
      <c r="AE58" s="85"/>
      <c r="AF58" s="85"/>
      <c r="AG58" s="85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7"/>
      <c r="AV58" s="4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</row>
    <row r="59" spans="1:111" s="1" customFormat="1" ht="21.6" customHeight="1" thickBot="1">
      <c r="A59" s="7"/>
      <c r="B59" s="36" t="s">
        <v>53</v>
      </c>
      <c r="C59" s="17"/>
      <c r="D59" s="17"/>
      <c r="E59" s="17"/>
      <c r="F59" s="17"/>
      <c r="G59" s="17"/>
      <c r="H59" s="17"/>
      <c r="I59" s="17"/>
      <c r="J59" s="78"/>
      <c r="K59" s="79"/>
      <c r="L59" s="37"/>
      <c r="M59" s="37"/>
      <c r="N59" s="64"/>
      <c r="O59" s="64"/>
      <c r="P59" s="64"/>
      <c r="Q59" s="64"/>
      <c r="R59" s="12"/>
      <c r="S59" s="38"/>
      <c r="T59" s="312" t="s">
        <v>52</v>
      </c>
      <c r="U59" s="313"/>
      <c r="V59" s="313"/>
      <c r="W59" s="313"/>
      <c r="X59" s="313"/>
      <c r="Y59" s="313"/>
      <c r="Z59" s="313"/>
      <c r="AA59" s="313"/>
      <c r="AB59" s="313"/>
      <c r="AC59" s="314"/>
      <c r="AD59" s="39"/>
      <c r="AE59" s="40"/>
      <c r="AF59" s="40"/>
      <c r="AG59" s="40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2"/>
      <c r="AV59" s="4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</row>
    <row r="60" spans="1:111" s="1" customFormat="1" ht="23.55" customHeight="1" thickBot="1">
      <c r="A60" s="7"/>
      <c r="B60" s="80" t="s">
        <v>54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2"/>
      <c r="T60" s="312"/>
      <c r="U60" s="313"/>
      <c r="V60" s="313"/>
      <c r="W60" s="313"/>
      <c r="X60" s="313"/>
      <c r="Y60" s="313"/>
      <c r="Z60" s="313"/>
      <c r="AA60" s="313"/>
      <c r="AB60" s="313"/>
      <c r="AC60" s="314"/>
      <c r="AD60" s="318" t="s">
        <v>55</v>
      </c>
      <c r="AE60" s="319"/>
      <c r="AF60" s="319"/>
      <c r="AG60" s="319"/>
      <c r="AH60" s="319"/>
      <c r="AI60" s="319"/>
      <c r="AJ60" s="320"/>
      <c r="AK60" s="307">
        <f>AQ53</f>
        <v>0</v>
      </c>
      <c r="AL60" s="308"/>
      <c r="AM60" s="308"/>
      <c r="AN60" s="308"/>
      <c r="AO60" s="308"/>
      <c r="AP60" s="308"/>
      <c r="AQ60" s="308"/>
      <c r="AR60" s="308"/>
      <c r="AS60" s="308"/>
      <c r="AT60" s="309"/>
      <c r="AU60" s="42"/>
      <c r="AV60" s="4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</row>
    <row r="61" spans="1:111" s="1" customFormat="1" ht="7.5" customHeight="1" thickBot="1">
      <c r="A61" s="7"/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5"/>
      <c r="S61" s="43"/>
      <c r="T61" s="312"/>
      <c r="U61" s="313"/>
      <c r="V61" s="313"/>
      <c r="W61" s="313"/>
      <c r="X61" s="313"/>
      <c r="Y61" s="313"/>
      <c r="Z61" s="313"/>
      <c r="AA61" s="313"/>
      <c r="AB61" s="313"/>
      <c r="AC61" s="314"/>
      <c r="AD61" s="45"/>
      <c r="AE61" s="46"/>
      <c r="AF61" s="46"/>
      <c r="AG61" s="46"/>
      <c r="AH61" s="46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6"/>
      <c r="AT61" s="46"/>
      <c r="AU61" s="48"/>
      <c r="AV61" s="4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</row>
    <row r="62" spans="1:111" s="1" customFormat="1" ht="20.100000000000001" customHeight="1" thickBot="1">
      <c r="A62" s="7"/>
      <c r="B62" s="36" t="s">
        <v>56</v>
      </c>
      <c r="C62" s="64"/>
      <c r="D62" s="64"/>
      <c r="E62" s="64"/>
      <c r="F62" s="64"/>
      <c r="G62" s="64"/>
      <c r="H62" s="64"/>
      <c r="I62" s="64"/>
      <c r="J62" s="64"/>
      <c r="K62" s="64"/>
      <c r="L62" s="79"/>
      <c r="M62" s="67"/>
      <c r="N62" s="64"/>
      <c r="O62" s="64"/>
      <c r="P62" s="64"/>
      <c r="Q62" s="64"/>
      <c r="R62" s="64"/>
      <c r="S62" s="49"/>
      <c r="T62" s="312"/>
      <c r="U62" s="313"/>
      <c r="V62" s="313"/>
      <c r="W62" s="313"/>
      <c r="X62" s="313"/>
      <c r="Y62" s="313"/>
      <c r="Z62" s="313"/>
      <c r="AA62" s="313"/>
      <c r="AB62" s="313"/>
      <c r="AC62" s="314"/>
      <c r="AH62" s="51" t="s">
        <v>57</v>
      </c>
      <c r="AU62" s="50"/>
      <c r="AV62" s="4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</row>
    <row r="63" spans="1:111" s="1" customFormat="1" ht="8.1" customHeight="1" thickBot="1">
      <c r="A63" s="7"/>
      <c r="B63" s="36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49"/>
      <c r="T63" s="312"/>
      <c r="U63" s="313"/>
      <c r="V63" s="313"/>
      <c r="W63" s="313"/>
      <c r="X63" s="313"/>
      <c r="Y63" s="313"/>
      <c r="Z63" s="313"/>
      <c r="AA63" s="313"/>
      <c r="AB63" s="313"/>
      <c r="AC63" s="314"/>
      <c r="AD63" s="50"/>
      <c r="AE63" s="50"/>
      <c r="AF63" s="50"/>
      <c r="AG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4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</row>
    <row r="64" spans="1:111" s="1" customFormat="1" ht="20.100000000000001" customHeight="1" thickBot="1">
      <c r="B64" s="36" t="s">
        <v>58</v>
      </c>
      <c r="C64" s="64"/>
      <c r="D64" s="64"/>
      <c r="E64" s="64"/>
      <c r="F64" s="64"/>
      <c r="G64" s="64"/>
      <c r="H64" s="64"/>
      <c r="I64" s="64"/>
      <c r="J64" s="64"/>
      <c r="K64" s="64"/>
      <c r="L64" s="64" t="s">
        <v>59</v>
      </c>
      <c r="M64" s="67"/>
      <c r="N64" s="64"/>
      <c r="O64" s="64"/>
      <c r="P64" s="79"/>
      <c r="Q64" s="68"/>
      <c r="R64" s="64"/>
      <c r="S64" s="43"/>
      <c r="T64" s="312"/>
      <c r="U64" s="313"/>
      <c r="V64" s="313"/>
      <c r="W64" s="313"/>
      <c r="X64" s="313"/>
      <c r="Y64" s="313"/>
      <c r="Z64" s="313"/>
      <c r="AA64" s="313"/>
      <c r="AB64" s="313"/>
      <c r="AC64" s="314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4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</row>
    <row r="65" spans="2:111" s="1" customFormat="1" ht="20.100000000000001" customHeight="1" thickBot="1">
      <c r="B65" s="69" t="s">
        <v>61</v>
      </c>
      <c r="C65" s="70"/>
      <c r="D65" s="71"/>
      <c r="E65" s="71"/>
      <c r="F65" s="71"/>
      <c r="G65" s="71"/>
      <c r="H65" s="71"/>
      <c r="I65" s="72"/>
      <c r="J65" s="73"/>
      <c r="K65" s="71"/>
      <c r="L65" s="44"/>
      <c r="M65" s="44"/>
      <c r="N65" s="321"/>
      <c r="O65" s="322"/>
      <c r="P65" s="322"/>
      <c r="Q65" s="322"/>
      <c r="R65" s="44"/>
      <c r="S65" s="74"/>
      <c r="T65" s="315"/>
      <c r="U65" s="316"/>
      <c r="V65" s="316"/>
      <c r="W65" s="316"/>
      <c r="X65" s="316"/>
      <c r="Y65" s="316"/>
      <c r="Z65" s="316"/>
      <c r="AA65" s="316"/>
      <c r="AB65" s="316"/>
      <c r="AC65" s="317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4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</row>
    <row r="66" spans="2:111" s="1" customFormat="1" ht="12" customHeight="1">
      <c r="B66" s="2"/>
      <c r="T66" s="3"/>
      <c r="U66" s="3"/>
      <c r="V66" s="3"/>
      <c r="W66" s="3"/>
      <c r="AV66" s="4"/>
      <c r="BH66" s="1" t="s">
        <v>60</v>
      </c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</row>
    <row r="67" spans="2:111" s="1" customFormat="1" ht="19.5" customHeight="1">
      <c r="B67" s="2"/>
      <c r="T67" s="3"/>
      <c r="U67" s="3"/>
      <c r="V67" s="3"/>
      <c r="W67" s="3"/>
      <c r="AV67" s="4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</row>
  </sheetData>
  <mergeCells count="254">
    <mergeCell ref="B28:C42"/>
    <mergeCell ref="D49:R49"/>
    <mergeCell ref="D50:R50"/>
    <mergeCell ref="D23:R23"/>
    <mergeCell ref="D24:R24"/>
    <mergeCell ref="D25:R25"/>
    <mergeCell ref="D26:R26"/>
    <mergeCell ref="D27:R27"/>
    <mergeCell ref="D47:R47"/>
    <mergeCell ref="B17:C27"/>
    <mergeCell ref="D42:R42"/>
    <mergeCell ref="D38:R38"/>
    <mergeCell ref="D34:R34"/>
    <mergeCell ref="D17:Q17"/>
    <mergeCell ref="D18:R18"/>
    <mergeCell ref="T26:V26"/>
    <mergeCell ref="T25:V25"/>
    <mergeCell ref="T24:V24"/>
    <mergeCell ref="T23:V23"/>
    <mergeCell ref="D33:R33"/>
    <mergeCell ref="T33:V33"/>
    <mergeCell ref="X33:AM33"/>
    <mergeCell ref="T29:V29"/>
    <mergeCell ref="Y29:AN29"/>
    <mergeCell ref="Y25:AN25"/>
    <mergeCell ref="D30:R30"/>
    <mergeCell ref="T30:V30"/>
    <mergeCell ref="Y30:AN30"/>
    <mergeCell ref="T20:V20"/>
    <mergeCell ref="T19:V19"/>
    <mergeCell ref="T18:V18"/>
    <mergeCell ref="T17:V17"/>
    <mergeCell ref="U16:V16"/>
    <mergeCell ref="D19:R19"/>
    <mergeCell ref="D20:R20"/>
    <mergeCell ref="AP16:AU16"/>
    <mergeCell ref="AL16:AO16"/>
    <mergeCell ref="W16:AK16"/>
    <mergeCell ref="AQ19:AU19"/>
    <mergeCell ref="W17:W19"/>
    <mergeCell ref="X17:AM17"/>
    <mergeCell ref="AO17:AP17"/>
    <mergeCell ref="AQ17:AU17"/>
    <mergeCell ref="X18:AM18"/>
    <mergeCell ref="AO18:AP18"/>
    <mergeCell ref="B16:E16"/>
    <mergeCell ref="F16:I16"/>
    <mergeCell ref="J16:R16"/>
    <mergeCell ref="T22:V22"/>
    <mergeCell ref="T21:V21"/>
    <mergeCell ref="AL15:AO15"/>
    <mergeCell ref="AP15:AU15"/>
    <mergeCell ref="AM14:AQ14"/>
    <mergeCell ref="AR14:AU14"/>
    <mergeCell ref="V12:AG12"/>
    <mergeCell ref="AH12:AL12"/>
    <mergeCell ref="B11:C14"/>
    <mergeCell ref="B15:E15"/>
    <mergeCell ref="F15:H15"/>
    <mergeCell ref="I15:K15"/>
    <mergeCell ref="O15:V15"/>
    <mergeCell ref="D21:R21"/>
    <mergeCell ref="X21:AM21"/>
    <mergeCell ref="AO21:AP21"/>
    <mergeCell ref="AQ21:AU21"/>
    <mergeCell ref="X22:AM22"/>
    <mergeCell ref="AO22:AP22"/>
    <mergeCell ref="AQ22:AU22"/>
    <mergeCell ref="D22:R22"/>
    <mergeCell ref="AQ18:AU18"/>
    <mergeCell ref="X19:AM19"/>
    <mergeCell ref="AO19:AP19"/>
    <mergeCell ref="T50:V50"/>
    <mergeCell ref="X50:AN50"/>
    <mergeCell ref="AO50:AP50"/>
    <mergeCell ref="AO46:AP46"/>
    <mergeCell ref="D41:R41"/>
    <mergeCell ref="T41:V41"/>
    <mergeCell ref="X41:AM41"/>
    <mergeCell ref="AO41:AP41"/>
    <mergeCell ref="D37:R37"/>
    <mergeCell ref="T37:V37"/>
    <mergeCell ref="X37:AM37"/>
    <mergeCell ref="T42:V42"/>
    <mergeCell ref="X42:AN42"/>
    <mergeCell ref="AO42:AP42"/>
    <mergeCell ref="T38:V38"/>
    <mergeCell ref="X38:AN38"/>
    <mergeCell ref="AO38:AP38"/>
    <mergeCell ref="AQ57:AU57"/>
    <mergeCell ref="AK60:AT60"/>
    <mergeCell ref="D55:R55"/>
    <mergeCell ref="T55:V55"/>
    <mergeCell ref="W55:AM55"/>
    <mergeCell ref="AO55:AP55"/>
    <mergeCell ref="AQ55:AU55"/>
    <mergeCell ref="D56:R56"/>
    <mergeCell ref="T56:V56"/>
    <mergeCell ref="W56:AM56"/>
    <mergeCell ref="AO56:AP56"/>
    <mergeCell ref="AQ56:AU56"/>
    <mergeCell ref="T59:AC65"/>
    <mergeCell ref="AD60:AJ60"/>
    <mergeCell ref="N65:Q65"/>
    <mergeCell ref="D57:R57"/>
    <mergeCell ref="T57:V57"/>
    <mergeCell ref="W57:AM57"/>
    <mergeCell ref="AO57:AP57"/>
    <mergeCell ref="T54:V54"/>
    <mergeCell ref="X54:AN54"/>
    <mergeCell ref="AO54:AP54"/>
    <mergeCell ref="AQ54:AU54"/>
    <mergeCell ref="AQ51:AU51"/>
    <mergeCell ref="D52:R52"/>
    <mergeCell ref="T52:V52"/>
    <mergeCell ref="X52:AM52"/>
    <mergeCell ref="AO52:AP52"/>
    <mergeCell ref="AQ52:AU52"/>
    <mergeCell ref="D53:R53"/>
    <mergeCell ref="T53:V53"/>
    <mergeCell ref="X53:AM53"/>
    <mergeCell ref="AO53:AP53"/>
    <mergeCell ref="AQ50:AU50"/>
    <mergeCell ref="B51:C57"/>
    <mergeCell ref="D51:R51"/>
    <mergeCell ref="T51:V51"/>
    <mergeCell ref="X51:AM51"/>
    <mergeCell ref="AO51:AP51"/>
    <mergeCell ref="D48:R48"/>
    <mergeCell ref="T48:V48"/>
    <mergeCell ref="X48:AN48"/>
    <mergeCell ref="AO48:AP48"/>
    <mergeCell ref="AQ48:AU48"/>
    <mergeCell ref="B49:C50"/>
    <mergeCell ref="T49:V49"/>
    <mergeCell ref="X49:AM49"/>
    <mergeCell ref="AO49:AP49"/>
    <mergeCell ref="AQ49:AU49"/>
    <mergeCell ref="B43:C48"/>
    <mergeCell ref="D43:R43"/>
    <mergeCell ref="T43:V43"/>
    <mergeCell ref="X43:AM43"/>
    <mergeCell ref="AO43:AP43"/>
    <mergeCell ref="AQ43:AU43"/>
    <mergeCell ref="AQ53:AU53"/>
    <mergeCell ref="D54:R54"/>
    <mergeCell ref="AQ46:AU46"/>
    <mergeCell ref="T47:V47"/>
    <mergeCell ref="Y47:AN47"/>
    <mergeCell ref="AO47:AP47"/>
    <mergeCell ref="AQ47:AU47"/>
    <mergeCell ref="AQ44:AU44"/>
    <mergeCell ref="D45:R45"/>
    <mergeCell ref="T45:V45"/>
    <mergeCell ref="X45:X47"/>
    <mergeCell ref="Y45:AN45"/>
    <mergeCell ref="AO45:AP45"/>
    <mergeCell ref="AQ45:AU45"/>
    <mergeCell ref="D46:R46"/>
    <mergeCell ref="T46:V46"/>
    <mergeCell ref="Y46:AM46"/>
    <mergeCell ref="D44:R44"/>
    <mergeCell ref="T44:V44"/>
    <mergeCell ref="X44:AN44"/>
    <mergeCell ref="AO44:AP44"/>
    <mergeCell ref="AQ42:AU42"/>
    <mergeCell ref="D39:R39"/>
    <mergeCell ref="T39:V39"/>
    <mergeCell ref="X39:AM39"/>
    <mergeCell ref="AO39:AP39"/>
    <mergeCell ref="AQ39:AU39"/>
    <mergeCell ref="D40:R40"/>
    <mergeCell ref="T40:V40"/>
    <mergeCell ref="X40:AN40"/>
    <mergeCell ref="AO40:AP40"/>
    <mergeCell ref="AQ40:AU40"/>
    <mergeCell ref="AQ38:AU38"/>
    <mergeCell ref="D35:R35"/>
    <mergeCell ref="T35:V35"/>
    <mergeCell ref="X35:AM35"/>
    <mergeCell ref="AO35:AP35"/>
    <mergeCell ref="AQ35:AU35"/>
    <mergeCell ref="D36:R36"/>
    <mergeCell ref="T36:V36"/>
    <mergeCell ref="X36:AN36"/>
    <mergeCell ref="AO36:AP36"/>
    <mergeCell ref="AQ36:AU36"/>
    <mergeCell ref="T34:V34"/>
    <mergeCell ref="X34:AN34"/>
    <mergeCell ref="AO34:AP34"/>
    <mergeCell ref="AQ34:AU34"/>
    <mergeCell ref="D31:R31"/>
    <mergeCell ref="T31:V31"/>
    <mergeCell ref="X31:AM31"/>
    <mergeCell ref="AO31:AP31"/>
    <mergeCell ref="AQ31:AU31"/>
    <mergeCell ref="D32:R32"/>
    <mergeCell ref="T32:V32"/>
    <mergeCell ref="X32:AN32"/>
    <mergeCell ref="AO32:AP32"/>
    <mergeCell ref="AQ32:AU32"/>
    <mergeCell ref="AO30:AP30"/>
    <mergeCell ref="AQ30:AU30"/>
    <mergeCell ref="T27:V27"/>
    <mergeCell ref="Y27:AN27"/>
    <mergeCell ref="AO27:AP27"/>
    <mergeCell ref="AQ27:AU27"/>
    <mergeCell ref="D28:R28"/>
    <mergeCell ref="T28:V28"/>
    <mergeCell ref="Y28:AN28"/>
    <mergeCell ref="AO28:AP28"/>
    <mergeCell ref="AQ28:AU28"/>
    <mergeCell ref="AO25:AP25"/>
    <mergeCell ref="AQ25:AU25"/>
    <mergeCell ref="Y26:AN26"/>
    <mergeCell ref="AO26:AP26"/>
    <mergeCell ref="AQ26:AU26"/>
    <mergeCell ref="X23:AN23"/>
    <mergeCell ref="AO23:AP23"/>
    <mergeCell ref="AQ23:AU23"/>
    <mergeCell ref="W24:W54"/>
    <mergeCell ref="X24:X30"/>
    <mergeCell ref="Y24:AN24"/>
    <mergeCell ref="AO24:AP24"/>
    <mergeCell ref="AQ24:AU24"/>
    <mergeCell ref="W20:W23"/>
    <mergeCell ref="X20:AM20"/>
    <mergeCell ref="AO20:AP20"/>
    <mergeCell ref="AQ20:AU20"/>
    <mergeCell ref="AO29:AP29"/>
    <mergeCell ref="AQ29:AU29"/>
    <mergeCell ref="AO33:AP33"/>
    <mergeCell ref="AQ33:AU33"/>
    <mergeCell ref="AO37:AP37"/>
    <mergeCell ref="AQ37:AU37"/>
    <mergeCell ref="AQ41:AU41"/>
    <mergeCell ref="AR13:AU13"/>
    <mergeCell ref="D14:AL14"/>
    <mergeCell ref="L15:N15"/>
    <mergeCell ref="W15:AE15"/>
    <mergeCell ref="AF15:AK15"/>
    <mergeCell ref="B2:K3"/>
    <mergeCell ref="L2:AD3"/>
    <mergeCell ref="AE2:AL3"/>
    <mergeCell ref="AM2:AU3"/>
    <mergeCell ref="B6:O6"/>
    <mergeCell ref="AM12:AU12"/>
    <mergeCell ref="AM13:AQ13"/>
    <mergeCell ref="B7:V10"/>
    <mergeCell ref="W7:AU10"/>
    <mergeCell ref="M5:R5"/>
    <mergeCell ref="D12:P12"/>
    <mergeCell ref="R12:U12"/>
    <mergeCell ref="D13:AL13"/>
  </mergeCells>
  <printOptions horizontalCentered="1" verticalCentered="1"/>
  <pageMargins left="0.39370078740157483" right="0.39370078740157483" top="0.39370078740157483" bottom="0.39370078740157483" header="0" footer="0"/>
  <pageSetup scale="39" orientation="portrait" horizontalDpi="4294967292" verticalDpi="429496729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110_25</vt:lpstr>
      <vt:lpstr>'formulario 110_25'!Área_de_impresión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</dc:creator>
  <cp:lastModifiedBy>USUARIO</cp:lastModifiedBy>
  <dcterms:created xsi:type="dcterms:W3CDTF">2021-03-17T02:56:05Z</dcterms:created>
  <dcterms:modified xsi:type="dcterms:W3CDTF">2025-07-11T19:37:40Z</dcterms:modified>
</cp:coreProperties>
</file>